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tapon_no\Desktop\"/>
    </mc:Choice>
  </mc:AlternateContent>
  <xr:revisionPtr revIDLastSave="0" documentId="13_ncr:1_{0D3E403D-9965-45A9-8594-606B9FA1DA9A}" xr6:coauthVersionLast="40" xr6:coauthVersionMax="40" xr10:uidLastSave="{00000000-0000-0000-0000-000000000000}"/>
  <bookViews>
    <workbookView xWindow="0" yWindow="0" windowWidth="20490" windowHeight="7005" activeTab="1" xr2:uid="{7B1CD8E8-AA88-4F9A-A72A-0CB85B4D2DE6}"/>
  </bookViews>
  <sheets>
    <sheet name="ตาราง" sheetId="1" r:id="rId1"/>
    <sheet name="ตัวอย่าง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2" l="1"/>
  <c r="K14" i="2"/>
  <c r="G14" i="2"/>
  <c r="F14" i="2"/>
  <c r="J13" i="2"/>
  <c r="K13" i="2"/>
  <c r="L13" i="2"/>
  <c r="I13" i="2"/>
  <c r="H9" i="2"/>
  <c r="H13" i="2"/>
  <c r="F13" i="2"/>
  <c r="I9" i="2"/>
  <c r="I14" i="2" s="1"/>
  <c r="J9" i="2"/>
  <c r="K9" i="2"/>
  <c r="L9" i="2"/>
  <c r="L14" i="2" s="1"/>
  <c r="N9" i="2"/>
  <c r="N14" i="2" s="1"/>
  <c r="O9" i="2"/>
  <c r="O14" i="2" s="1"/>
  <c r="P9" i="2"/>
  <c r="P14" i="2" s="1"/>
  <c r="Q9" i="2"/>
  <c r="Q14" i="2" s="1"/>
  <c r="R9" i="2"/>
  <c r="R14" i="2" s="1"/>
  <c r="S9" i="2"/>
  <c r="S14" i="2" s="1"/>
  <c r="F9" i="2"/>
  <c r="S13" i="2"/>
  <c r="R13" i="2"/>
  <c r="Q13" i="2"/>
  <c r="P13" i="2"/>
  <c r="O13" i="2"/>
  <c r="N13" i="2"/>
  <c r="H14" i="2" l="1"/>
</calcChain>
</file>

<file path=xl/sharedStrings.xml><?xml version="1.0" encoding="utf-8"?>
<sst xmlns="http://schemas.openxmlformats.org/spreadsheetml/2006/main" count="130" uniqueCount="41">
  <si>
    <t>ลำดับ</t>
  </si>
  <si>
    <t>อำเภอ</t>
  </si>
  <si>
    <t>ตำบล</t>
  </si>
  <si>
    <t>หมู่บ้าน</t>
  </si>
  <si>
    <t>วิสาหกิจชุมชน/กลุ่มเกษตรกร/สหกรณ์ (ระบุชื่อ)</t>
  </si>
  <si>
    <t>พื้นที่ปลูก (ไร่)</t>
  </si>
  <si>
    <t>ผลผลิตกาแฟเชอร์รี่รวม (ตัน)</t>
  </si>
  <si>
    <t>หมายเหตุ</t>
  </si>
  <si>
    <t>A</t>
  </si>
  <si>
    <t>R</t>
  </si>
  <si>
    <t>กาแฟเชอร์รี่</t>
  </si>
  <si>
    <t>เมล็ดกาแฟดิบ</t>
  </si>
  <si>
    <t>กาแฟคั่ว</t>
  </si>
  <si>
    <t>รวม</t>
  </si>
  <si>
    <t>แหล่งผู้รับซื้อ (บรรทัดละ 1 รายการผู้รับซื้อ)</t>
  </si>
  <si>
    <t>ผู้ให้ข้อมูล ........................................ตำแหน่ง ............................................... เบอร์โทร....................................</t>
  </si>
  <si>
    <t>จำนวนเฉลี่ยต้น/ไร่</t>
  </si>
  <si>
    <t>3 แห่ง</t>
  </si>
  <si>
    <r>
      <t>หมายเหตุ:</t>
    </r>
    <r>
      <rPr>
        <sz val="22"/>
        <color theme="1"/>
        <rFont val="TH SarabunPSK"/>
        <family val="2"/>
      </rPr>
      <t xml:space="preserve"> A หมายถึง กาแฟพันธุ์อะราบิก้า , R หมายถึง กาแฟพันธุ์โรบัสต้า , เมล็ดกาแฟดิบ หมายถึง สารกาแฟ และหากมีผลผลิตคงเหลือกรุณาระบุเหตุผลในช่องหมายเหตุ</t>
    </r>
  </si>
  <si>
    <t>ตารางสำรวจข้อมูลปริมาณผลผลิตกาแฟของจังหวัด ......................</t>
  </si>
  <si>
    <t>ปริมาณที่รับซื้อ (ตัน)</t>
  </si>
  <si>
    <t>วิสาหกิจชุมชน 1</t>
  </si>
  <si>
    <t>แม่แจ่ม</t>
  </si>
  <si>
    <t>หมู่ 1</t>
  </si>
  <si>
    <t>-</t>
  </si>
  <si>
    <t>บริษัท ก.</t>
  </si>
  <si>
    <t>วิสาหกิจชุมชน 2</t>
  </si>
  <si>
    <t>หมู่ 2</t>
  </si>
  <si>
    <t>บริษัท ข.</t>
  </si>
  <si>
    <t>บริษัท ค.</t>
  </si>
  <si>
    <t>วิสาหกิจชุมชน 3</t>
  </si>
  <si>
    <t>บริษัท ง.</t>
  </si>
  <si>
    <t>บริษัท จ.</t>
  </si>
  <si>
    <t>บริษัท ย.</t>
  </si>
  <si>
    <t>6 แห่ง</t>
  </si>
  <si>
    <t>ยังไม่มีผู้รับซื้อ</t>
  </si>
  <si>
    <t xml:space="preserve">ปริมาณคงเหลือสุทธิ (ตัน) </t>
  </si>
  <si>
    <t>ปริมาณผลผลิตรวม (ตัน) /ปี</t>
  </si>
  <si>
    <t>(2) ปริมาณที่รับซื้อ (ตัน)</t>
  </si>
  <si>
    <t xml:space="preserve">(1) ปริมาณผลผลิตรวม (ตัน) / ปี </t>
  </si>
  <si>
    <t xml:space="preserve">(3) ปริมาณเหลือสุทธิ (ตัน) = (1) - (2)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</si>
</sst>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sz val="22"/>
      <color theme="1"/>
      <name val="TH SarabunPSK"/>
      <family val="2"/>
    </font>
    <font>
      <b/>
      <sz val="22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/>
    <xf numFmtId="0" fontId="6" fillId="0" borderId="6" xfId="0" applyFont="1" applyFill="1" applyBorder="1" applyAlignment="1">
      <alignment horizontal="center"/>
    </xf>
    <xf numFmtId="0" fontId="6" fillId="0" borderId="6" xfId="0" applyFont="1" applyFill="1" applyBorder="1"/>
    <xf numFmtId="0" fontId="6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vertical="center"/>
    </xf>
    <xf numFmtId="0" fontId="7" fillId="3" borderId="13" xfId="0" applyFont="1" applyFill="1" applyBorder="1"/>
    <xf numFmtId="0" fontId="7" fillId="3" borderId="14" xfId="0" applyFont="1" applyFill="1" applyBorder="1"/>
    <xf numFmtId="0" fontId="7" fillId="3" borderId="4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7" xfId="0" applyFont="1" applyFill="1" applyBorder="1"/>
    <xf numFmtId="0" fontId="7" fillId="3" borderId="4" xfId="0" applyFont="1" applyFill="1" applyBorder="1"/>
    <xf numFmtId="0" fontId="7" fillId="3" borderId="8" xfId="0" applyFont="1" applyFill="1" applyBorder="1"/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502227</xdr:colOff>
      <xdr:row>1</xdr:row>
      <xdr:rowOff>17318</xdr:rowOff>
    </xdr:from>
    <xdr:to>
      <xdr:col>11</xdr:col>
      <xdr:colOff>796636</xdr:colOff>
      <xdr:row>1</xdr:row>
      <xdr:rowOff>294409</xdr:rowOff>
    </xdr:to>
    <xdr:sp macro="" textlink="">
      <xdr:nvSpPr>
        <xdr:cNvPr id="2" name="วงรี 1">
          <a:extLst>
            <a:ext uri="{FF2B5EF4-FFF2-40B4-BE49-F238E27FC236}">
              <a16:creationId xmlns:a16="http://schemas.microsoft.com/office/drawing/2014/main" id="{CF6428B9-441B-4399-9EEA-E2BD833761F0}"/>
            </a:ext>
          </a:extLst>
        </xdr:cNvPr>
        <xdr:cNvSpPr/>
      </xdr:nvSpPr>
      <xdr:spPr>
        <a:xfrm>
          <a:off x="9951027" y="484043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1</a:t>
          </a:r>
          <a:endParaRPr lang="en-US" sz="1100"/>
        </a:p>
      </xdr:txBody>
    </xdr:sp>
    <xdr:clientData/>
  </xdr:twoCellAnchor>
  <xdr:twoCellAnchor>
    <xdr:from>
      <xdr:col>15</xdr:col>
      <xdr:colOff>484909</xdr:colOff>
      <xdr:row>1</xdr:row>
      <xdr:rowOff>34637</xdr:rowOff>
    </xdr:from>
    <xdr:to>
      <xdr:col>15</xdr:col>
      <xdr:colOff>779318</xdr:colOff>
      <xdr:row>1</xdr:row>
      <xdr:rowOff>311728</xdr:rowOff>
    </xdr:to>
    <xdr:sp macro="" textlink="">
      <xdr:nvSpPr>
        <xdr:cNvPr id="3" name="วงรี 2">
          <a:extLst>
            <a:ext uri="{FF2B5EF4-FFF2-40B4-BE49-F238E27FC236}">
              <a16:creationId xmlns:a16="http://schemas.microsoft.com/office/drawing/2014/main" id="{B6C472DC-3CC0-455A-A6EA-5756AAA52447}"/>
            </a:ext>
          </a:extLst>
        </xdr:cNvPr>
        <xdr:cNvSpPr/>
      </xdr:nvSpPr>
      <xdr:spPr>
        <a:xfrm>
          <a:off x="14210434" y="501362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2</a:t>
          </a:r>
          <a:endParaRPr lang="en-US" sz="1100"/>
        </a:p>
      </xdr:txBody>
    </xdr:sp>
    <xdr:clientData/>
  </xdr:twoCellAnchor>
  <xdr:twoCellAnchor>
    <xdr:from>
      <xdr:col>18</xdr:col>
      <xdr:colOff>550718</xdr:colOff>
      <xdr:row>1</xdr:row>
      <xdr:rowOff>13855</xdr:rowOff>
    </xdr:from>
    <xdr:to>
      <xdr:col>18</xdr:col>
      <xdr:colOff>845127</xdr:colOff>
      <xdr:row>1</xdr:row>
      <xdr:rowOff>290946</xdr:rowOff>
    </xdr:to>
    <xdr:sp macro="" textlink="">
      <xdr:nvSpPr>
        <xdr:cNvPr id="4" name="วงรี 3">
          <a:extLst>
            <a:ext uri="{FF2B5EF4-FFF2-40B4-BE49-F238E27FC236}">
              <a16:creationId xmlns:a16="http://schemas.microsoft.com/office/drawing/2014/main" id="{51AE124C-7A58-4E56-94D2-C6B53D3C3AD0}"/>
            </a:ext>
          </a:extLst>
        </xdr:cNvPr>
        <xdr:cNvSpPr/>
      </xdr:nvSpPr>
      <xdr:spPr>
        <a:xfrm>
          <a:off x="17105168" y="480580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3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502227</xdr:colOff>
      <xdr:row>2</xdr:row>
      <xdr:rowOff>17318</xdr:rowOff>
    </xdr:from>
    <xdr:to>
      <xdr:col>11</xdr:col>
      <xdr:colOff>796636</xdr:colOff>
      <xdr:row>2</xdr:row>
      <xdr:rowOff>294409</xdr:rowOff>
    </xdr:to>
    <xdr:sp macro="" textlink="">
      <xdr:nvSpPr>
        <xdr:cNvPr id="2" name="วงรี 1">
          <a:extLst>
            <a:ext uri="{FF2B5EF4-FFF2-40B4-BE49-F238E27FC236}">
              <a16:creationId xmlns:a16="http://schemas.microsoft.com/office/drawing/2014/main" id="{A06E9AE5-B72B-41F6-AE2B-E4B1EF36C525}"/>
            </a:ext>
          </a:extLst>
        </xdr:cNvPr>
        <xdr:cNvSpPr/>
      </xdr:nvSpPr>
      <xdr:spPr>
        <a:xfrm>
          <a:off x="9940636" y="484909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1</a:t>
          </a:r>
          <a:endParaRPr lang="en-US" sz="1100"/>
        </a:p>
      </xdr:txBody>
    </xdr:sp>
    <xdr:clientData/>
  </xdr:twoCellAnchor>
  <xdr:twoCellAnchor>
    <xdr:from>
      <xdr:col>15</xdr:col>
      <xdr:colOff>484909</xdr:colOff>
      <xdr:row>2</xdr:row>
      <xdr:rowOff>34637</xdr:rowOff>
    </xdr:from>
    <xdr:to>
      <xdr:col>15</xdr:col>
      <xdr:colOff>779318</xdr:colOff>
      <xdr:row>2</xdr:row>
      <xdr:rowOff>311728</xdr:rowOff>
    </xdr:to>
    <xdr:sp macro="" textlink="">
      <xdr:nvSpPr>
        <xdr:cNvPr id="3" name="วงรี 2">
          <a:extLst>
            <a:ext uri="{FF2B5EF4-FFF2-40B4-BE49-F238E27FC236}">
              <a16:creationId xmlns:a16="http://schemas.microsoft.com/office/drawing/2014/main" id="{DC44352F-85CA-4A72-8494-258ABE8C5778}"/>
            </a:ext>
          </a:extLst>
        </xdr:cNvPr>
        <xdr:cNvSpPr/>
      </xdr:nvSpPr>
      <xdr:spPr>
        <a:xfrm>
          <a:off x="14148954" y="502228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2</a:t>
          </a:r>
          <a:endParaRPr lang="en-US" sz="1100"/>
        </a:p>
      </xdr:txBody>
    </xdr:sp>
    <xdr:clientData/>
  </xdr:twoCellAnchor>
  <xdr:twoCellAnchor>
    <xdr:from>
      <xdr:col>18</xdr:col>
      <xdr:colOff>550718</xdr:colOff>
      <xdr:row>2</xdr:row>
      <xdr:rowOff>13855</xdr:rowOff>
    </xdr:from>
    <xdr:to>
      <xdr:col>18</xdr:col>
      <xdr:colOff>845127</xdr:colOff>
      <xdr:row>2</xdr:row>
      <xdr:rowOff>290946</xdr:rowOff>
    </xdr:to>
    <xdr:sp macro="" textlink="">
      <xdr:nvSpPr>
        <xdr:cNvPr id="4" name="วงรี 3">
          <a:extLst>
            <a:ext uri="{FF2B5EF4-FFF2-40B4-BE49-F238E27FC236}">
              <a16:creationId xmlns:a16="http://schemas.microsoft.com/office/drawing/2014/main" id="{C9C013EB-29B4-453E-99EC-7E7CF597E726}"/>
            </a:ext>
          </a:extLst>
        </xdr:cNvPr>
        <xdr:cNvSpPr/>
      </xdr:nvSpPr>
      <xdr:spPr>
        <a:xfrm>
          <a:off x="17037627" y="481446"/>
          <a:ext cx="294409" cy="277091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3</a:t>
          </a:r>
          <a:endParaRPr lang="en-US" sz="1100"/>
        </a:p>
      </xdr:txBody>
    </xdr:sp>
    <xdr:clientData/>
  </xdr:twoCellAnchor>
  <xdr:twoCellAnchor>
    <xdr:from>
      <xdr:col>9</xdr:col>
      <xdr:colOff>965915</xdr:colOff>
      <xdr:row>0</xdr:row>
      <xdr:rowOff>26831</xdr:rowOff>
    </xdr:from>
    <xdr:to>
      <xdr:col>11</xdr:col>
      <xdr:colOff>348802</xdr:colOff>
      <xdr:row>0</xdr:row>
      <xdr:rowOff>442712</xdr:rowOff>
    </xdr:to>
    <xdr:sp macro="" textlink="">
      <xdr:nvSpPr>
        <xdr:cNvPr id="5" name="สี่เหลี่ยมผืนผ้า 4">
          <a:extLst>
            <a:ext uri="{FF2B5EF4-FFF2-40B4-BE49-F238E27FC236}">
              <a16:creationId xmlns:a16="http://schemas.microsoft.com/office/drawing/2014/main" id="{D66E09E7-E847-467C-8D2D-A6B5865CE8F1}"/>
            </a:ext>
          </a:extLst>
        </xdr:cNvPr>
        <xdr:cNvSpPr/>
      </xdr:nvSpPr>
      <xdr:spPr>
        <a:xfrm>
          <a:off x="8290774" y="26831"/>
          <a:ext cx="1515951" cy="415881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2800" b="1">
              <a:latin typeface="TH SarabunPSK" panose="020B0500040200020003" pitchFamily="34" charset="-34"/>
              <a:cs typeface="TH SarabunPSK" panose="020B0500040200020003" pitchFamily="34" charset="-34"/>
            </a:rPr>
            <a:t>ตัวอย่าง</a:t>
          </a:r>
          <a:endParaRPr lang="en-US" sz="28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852BB-643F-4D62-B27A-2AF88D806799}">
  <sheetPr>
    <pageSetUpPr fitToPage="1"/>
  </sheetPr>
  <dimension ref="A1:T19"/>
  <sheetViews>
    <sheetView zoomScale="57" zoomScaleNormal="57" workbookViewId="0">
      <selection activeCell="X5" sqref="X5"/>
    </sheetView>
  </sheetViews>
  <sheetFormatPr defaultRowHeight="24"/>
  <cols>
    <col min="1" max="1" width="7" style="1" customWidth="1"/>
    <col min="2" max="2" width="24" style="1" customWidth="1"/>
    <col min="3" max="3" width="9.140625" style="1"/>
    <col min="4" max="4" width="8.85546875" style="1" customWidth="1"/>
    <col min="5" max="5" width="10" style="1" customWidth="1"/>
    <col min="6" max="6" width="14.85546875" style="1" customWidth="1"/>
    <col min="7" max="7" width="9" style="1" customWidth="1"/>
    <col min="8" max="8" width="9.42578125" style="1" customWidth="1"/>
    <col min="9" max="9" width="17.42578125" style="1" customWidth="1"/>
    <col min="10" max="10" width="15" style="1" customWidth="1"/>
    <col min="11" max="11" width="17" style="1" customWidth="1"/>
    <col min="12" max="12" width="13.140625" style="1" customWidth="1"/>
    <col min="13" max="13" width="24.28515625" style="1" customWidth="1"/>
    <col min="14" max="14" width="12" style="1" customWidth="1"/>
    <col min="15" max="15" width="14.7109375" style="1" customWidth="1"/>
    <col min="16" max="16" width="12.5703125" style="1" customWidth="1"/>
    <col min="17" max="17" width="13.28515625" style="1" customWidth="1"/>
    <col min="18" max="18" width="16.5703125" style="1" customWidth="1"/>
    <col min="19" max="19" width="13" style="1" customWidth="1"/>
    <col min="20" max="20" width="20.85546875" style="1" customWidth="1"/>
    <col min="21" max="16384" width="9.140625" style="1"/>
  </cols>
  <sheetData>
    <row r="1" spans="1:20" ht="36.75" customHeight="1">
      <c r="A1" s="15" t="s">
        <v>19</v>
      </c>
      <c r="B1" s="15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s="24" customFormat="1" ht="64.5" customHeight="1">
      <c r="A2" s="17" t="s">
        <v>0</v>
      </c>
      <c r="B2" s="18" t="s">
        <v>4</v>
      </c>
      <c r="C2" s="17" t="s">
        <v>1</v>
      </c>
      <c r="D2" s="17" t="s">
        <v>2</v>
      </c>
      <c r="E2" s="17" t="s">
        <v>3</v>
      </c>
      <c r="F2" s="17" t="s">
        <v>5</v>
      </c>
      <c r="G2" s="18" t="s">
        <v>16</v>
      </c>
      <c r="H2" s="18"/>
      <c r="I2" s="18" t="s">
        <v>6</v>
      </c>
      <c r="J2" s="17" t="s">
        <v>37</v>
      </c>
      <c r="K2" s="17"/>
      <c r="L2" s="17"/>
      <c r="M2" s="18" t="s">
        <v>14</v>
      </c>
      <c r="N2" s="17" t="s">
        <v>20</v>
      </c>
      <c r="O2" s="17"/>
      <c r="P2" s="17"/>
      <c r="Q2" s="18" t="s">
        <v>36</v>
      </c>
      <c r="R2" s="18"/>
      <c r="S2" s="18"/>
      <c r="T2" s="17" t="s">
        <v>7</v>
      </c>
    </row>
    <row r="3" spans="1:20" s="24" customFormat="1" ht="44.25" customHeight="1">
      <c r="A3" s="17"/>
      <c r="B3" s="18"/>
      <c r="C3" s="17"/>
      <c r="D3" s="17"/>
      <c r="E3" s="17"/>
      <c r="F3" s="17"/>
      <c r="G3" s="19" t="s">
        <v>8</v>
      </c>
      <c r="H3" s="19" t="s">
        <v>9</v>
      </c>
      <c r="I3" s="18"/>
      <c r="J3" s="2" t="s">
        <v>10</v>
      </c>
      <c r="K3" s="2" t="s">
        <v>11</v>
      </c>
      <c r="L3" s="2" t="s">
        <v>12</v>
      </c>
      <c r="M3" s="18"/>
      <c r="N3" s="2" t="s">
        <v>10</v>
      </c>
      <c r="O3" s="2" t="s">
        <v>11</v>
      </c>
      <c r="P3" s="2" t="s">
        <v>12</v>
      </c>
      <c r="Q3" s="2" t="s">
        <v>10</v>
      </c>
      <c r="R3" s="2" t="s">
        <v>11</v>
      </c>
      <c r="S3" s="2" t="s">
        <v>12</v>
      </c>
      <c r="T3" s="17"/>
    </row>
    <row r="4" spans="1:20" ht="39.950000000000003" customHeight="1">
      <c r="A4" s="20"/>
      <c r="B4" s="22"/>
      <c r="C4" s="21"/>
      <c r="D4" s="22"/>
      <c r="E4" s="23"/>
      <c r="F4" s="26"/>
      <c r="G4" s="26"/>
      <c r="H4" s="26"/>
      <c r="I4" s="26"/>
      <c r="J4" s="26"/>
      <c r="K4" s="26"/>
      <c r="L4" s="26"/>
      <c r="M4" s="27"/>
      <c r="N4" s="26"/>
      <c r="O4" s="26"/>
      <c r="P4" s="26"/>
      <c r="Q4" s="26"/>
      <c r="R4" s="26"/>
      <c r="S4" s="26"/>
      <c r="T4" s="28"/>
    </row>
    <row r="5" spans="1:20" ht="39.950000000000003" customHeight="1">
      <c r="A5" s="31"/>
      <c r="B5" s="32" t="s">
        <v>13</v>
      </c>
      <c r="C5" s="34"/>
      <c r="D5" s="32"/>
      <c r="E5" s="33"/>
      <c r="F5" s="32"/>
      <c r="G5" s="32"/>
      <c r="H5" s="32"/>
      <c r="I5" s="32"/>
      <c r="J5" s="32"/>
      <c r="K5" s="32"/>
      <c r="L5" s="32"/>
      <c r="M5" s="33"/>
      <c r="N5" s="32"/>
      <c r="O5" s="32"/>
      <c r="P5" s="32"/>
      <c r="Q5" s="32"/>
      <c r="R5" s="32"/>
      <c r="S5" s="32"/>
      <c r="T5" s="35"/>
    </row>
    <row r="6" spans="1:20" ht="39.950000000000003" customHeight="1">
      <c r="A6" s="20"/>
      <c r="B6" s="22"/>
      <c r="C6" s="21"/>
      <c r="D6" s="22"/>
      <c r="E6" s="23"/>
      <c r="F6" s="26"/>
      <c r="G6" s="26"/>
      <c r="H6" s="26"/>
      <c r="I6" s="26"/>
      <c r="J6" s="26"/>
      <c r="K6" s="26"/>
      <c r="L6" s="26"/>
      <c r="M6" s="27"/>
      <c r="N6" s="26"/>
      <c r="O6" s="26"/>
      <c r="P6" s="26"/>
      <c r="Q6" s="26"/>
      <c r="R6" s="26"/>
      <c r="S6" s="26"/>
      <c r="T6" s="28"/>
    </row>
    <row r="7" spans="1:20" s="3" customFormat="1" ht="39.950000000000003" customHeight="1">
      <c r="A7" s="9"/>
      <c r="B7" s="8"/>
      <c r="C7" s="7"/>
      <c r="D7" s="7"/>
      <c r="E7" s="7"/>
      <c r="F7" s="13"/>
      <c r="G7" s="13"/>
      <c r="H7" s="14"/>
      <c r="I7" s="13"/>
      <c r="J7" s="13"/>
      <c r="K7" s="13"/>
      <c r="L7" s="13"/>
      <c r="M7" s="14"/>
      <c r="N7" s="13"/>
      <c r="O7" s="13"/>
      <c r="P7" s="13"/>
      <c r="Q7" s="13"/>
      <c r="R7" s="13"/>
      <c r="S7" s="13"/>
      <c r="T7" s="29"/>
    </row>
    <row r="8" spans="1:20" s="3" customFormat="1" ht="39.950000000000003" customHeight="1">
      <c r="A8" s="37"/>
      <c r="B8" s="32" t="s">
        <v>13</v>
      </c>
      <c r="C8" s="34"/>
      <c r="D8" s="34"/>
      <c r="E8" s="34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8"/>
    </row>
    <row r="9" spans="1:20" ht="39.950000000000003" customHeight="1">
      <c r="A9" s="20"/>
      <c r="B9" s="22"/>
      <c r="C9" s="21"/>
      <c r="D9" s="22"/>
      <c r="E9" s="23"/>
      <c r="F9" s="26"/>
      <c r="G9" s="26"/>
      <c r="H9" s="27"/>
      <c r="I9" s="26"/>
      <c r="J9" s="26"/>
      <c r="K9" s="26"/>
      <c r="L9" s="26"/>
      <c r="M9" s="27"/>
      <c r="N9" s="26"/>
      <c r="O9" s="26"/>
      <c r="P9" s="26"/>
      <c r="Q9" s="26"/>
      <c r="R9" s="26"/>
      <c r="S9" s="26"/>
      <c r="T9" s="28"/>
    </row>
    <row r="10" spans="1:20" ht="39.950000000000003" customHeight="1">
      <c r="A10" s="9"/>
      <c r="B10" s="8"/>
      <c r="C10" s="8"/>
      <c r="D10" s="8"/>
      <c r="E10" s="8"/>
      <c r="F10" s="13"/>
      <c r="G10" s="13"/>
      <c r="H10" s="14"/>
      <c r="I10" s="13"/>
      <c r="J10" s="13"/>
      <c r="K10" s="13"/>
      <c r="L10" s="13"/>
      <c r="M10" s="14"/>
      <c r="N10" s="13"/>
      <c r="O10" s="13"/>
      <c r="P10" s="13"/>
      <c r="Q10" s="13"/>
      <c r="R10" s="13"/>
      <c r="S10" s="13"/>
      <c r="T10" s="29"/>
    </row>
    <row r="11" spans="1:20" ht="39.950000000000003" customHeight="1">
      <c r="A11" s="9"/>
      <c r="B11" s="8"/>
      <c r="C11" s="8"/>
      <c r="D11" s="8"/>
      <c r="E11" s="8"/>
      <c r="F11" s="13"/>
      <c r="G11" s="13"/>
      <c r="H11" s="14"/>
      <c r="I11" s="13"/>
      <c r="J11" s="13"/>
      <c r="K11" s="13"/>
      <c r="L11" s="13"/>
      <c r="M11" s="14"/>
      <c r="N11" s="13"/>
      <c r="O11" s="13"/>
      <c r="P11" s="13"/>
      <c r="Q11" s="13"/>
      <c r="R11" s="13"/>
      <c r="S11" s="13"/>
      <c r="T11" s="30"/>
    </row>
    <row r="12" spans="1:20" ht="39.950000000000003" customHeight="1" thickBot="1">
      <c r="A12" s="39"/>
      <c r="B12" s="36" t="s">
        <v>13</v>
      </c>
      <c r="C12" s="40"/>
      <c r="D12" s="40"/>
      <c r="E12" s="40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41"/>
    </row>
    <row r="13" spans="1:20" s="5" customFormat="1" ht="39.950000000000003" customHeight="1" thickBot="1">
      <c r="A13" s="42" t="s">
        <v>13</v>
      </c>
      <c r="B13" s="43"/>
      <c r="C13" s="44"/>
      <c r="D13" s="44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6"/>
    </row>
    <row r="14" spans="1:20" s="12" customFormat="1" ht="30" customHeight="1">
      <c r="A14" s="10"/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6" customFormat="1" ht="33">
      <c r="A15" s="47" t="s">
        <v>18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</row>
    <row r="16" spans="1:20" ht="33">
      <c r="A16" s="48" t="s">
        <v>39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</row>
    <row r="17" spans="1:20" ht="33">
      <c r="A17" s="48" t="s">
        <v>38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</row>
    <row r="18" spans="1:20" ht="33">
      <c r="A18" s="48" t="s">
        <v>40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</row>
    <row r="19" spans="1:20" ht="30.75">
      <c r="M19" s="4" t="s">
        <v>15</v>
      </c>
    </row>
  </sheetData>
  <mergeCells count="18">
    <mergeCell ref="A15:T15"/>
    <mergeCell ref="A16:T16"/>
    <mergeCell ref="A17:T17"/>
    <mergeCell ref="A18:T18"/>
    <mergeCell ref="A1:T1"/>
    <mergeCell ref="A2:A3"/>
    <mergeCell ref="B2:B3"/>
    <mergeCell ref="C2:C3"/>
    <mergeCell ref="D2:D3"/>
    <mergeCell ref="E2:E3"/>
    <mergeCell ref="F2:F3"/>
    <mergeCell ref="G2:H2"/>
    <mergeCell ref="I2:I3"/>
    <mergeCell ref="J2:L2"/>
    <mergeCell ref="M2:M3"/>
    <mergeCell ref="N2:P2"/>
    <mergeCell ref="Q2:S2"/>
    <mergeCell ref="T2:T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9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B5A71-8ED1-4748-8F17-CB0F4DA918BC}">
  <sheetPr>
    <pageSetUpPr fitToPage="1"/>
  </sheetPr>
  <dimension ref="A1:T20"/>
  <sheetViews>
    <sheetView tabSelected="1" zoomScale="71" zoomScaleNormal="71" workbookViewId="0">
      <selection activeCell="A2" sqref="A2:T2"/>
    </sheetView>
  </sheetViews>
  <sheetFormatPr defaultRowHeight="24"/>
  <cols>
    <col min="1" max="1" width="7" style="1" customWidth="1"/>
    <col min="2" max="2" width="24" style="1" customWidth="1"/>
    <col min="3" max="3" width="9.140625" style="1"/>
    <col min="4" max="4" width="8.85546875" style="1" customWidth="1"/>
    <col min="5" max="5" width="10" style="1" customWidth="1"/>
    <col min="6" max="6" width="14.85546875" style="1" customWidth="1"/>
    <col min="7" max="7" width="9" style="1" customWidth="1"/>
    <col min="8" max="8" width="9.42578125" style="1" customWidth="1"/>
    <col min="9" max="9" width="17.42578125" style="1" customWidth="1"/>
    <col min="10" max="10" width="15" style="1" customWidth="1"/>
    <col min="11" max="11" width="17" style="1" customWidth="1"/>
    <col min="12" max="12" width="13.140625" style="1" customWidth="1"/>
    <col min="13" max="13" width="24.28515625" style="1" customWidth="1"/>
    <col min="14" max="14" width="12" style="1" customWidth="1"/>
    <col min="15" max="15" width="14.7109375" style="1" customWidth="1"/>
    <col min="16" max="16" width="12.5703125" style="1" customWidth="1"/>
    <col min="17" max="17" width="13.28515625" style="1" customWidth="1"/>
    <col min="18" max="18" width="16.5703125" style="1" customWidth="1"/>
    <col min="19" max="19" width="13" style="1" customWidth="1"/>
    <col min="20" max="20" width="20.85546875" style="1" customWidth="1"/>
    <col min="21" max="16384" width="9.140625" style="1"/>
  </cols>
  <sheetData>
    <row r="1" spans="1:20" ht="39" customHeight="1"/>
    <row r="2" spans="1:20" ht="36.75" customHeight="1">
      <c r="A2" s="15" t="s">
        <v>19</v>
      </c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s="24" customFormat="1" ht="64.5" customHeight="1">
      <c r="A3" s="17" t="s">
        <v>0</v>
      </c>
      <c r="B3" s="18" t="s">
        <v>4</v>
      </c>
      <c r="C3" s="17" t="s">
        <v>1</v>
      </c>
      <c r="D3" s="17" t="s">
        <v>2</v>
      </c>
      <c r="E3" s="17" t="s">
        <v>3</v>
      </c>
      <c r="F3" s="17" t="s">
        <v>5</v>
      </c>
      <c r="G3" s="18" t="s">
        <v>16</v>
      </c>
      <c r="H3" s="18"/>
      <c r="I3" s="18" t="s">
        <v>6</v>
      </c>
      <c r="J3" s="17" t="s">
        <v>37</v>
      </c>
      <c r="K3" s="17"/>
      <c r="L3" s="17"/>
      <c r="M3" s="18" t="s">
        <v>14</v>
      </c>
      <c r="N3" s="17" t="s">
        <v>20</v>
      </c>
      <c r="O3" s="17"/>
      <c r="P3" s="17"/>
      <c r="Q3" s="18" t="s">
        <v>36</v>
      </c>
      <c r="R3" s="18"/>
      <c r="S3" s="18"/>
      <c r="T3" s="17" t="s">
        <v>7</v>
      </c>
    </row>
    <row r="4" spans="1:20" s="24" customFormat="1" ht="44.25" customHeight="1">
      <c r="A4" s="17"/>
      <c r="B4" s="18"/>
      <c r="C4" s="17"/>
      <c r="D4" s="17"/>
      <c r="E4" s="17"/>
      <c r="F4" s="17"/>
      <c r="G4" s="19" t="s">
        <v>8</v>
      </c>
      <c r="H4" s="19" t="s">
        <v>9</v>
      </c>
      <c r="I4" s="18"/>
      <c r="J4" s="2" t="s">
        <v>10</v>
      </c>
      <c r="K4" s="2" t="s">
        <v>11</v>
      </c>
      <c r="L4" s="2" t="s">
        <v>12</v>
      </c>
      <c r="M4" s="18"/>
      <c r="N4" s="2" t="s">
        <v>10</v>
      </c>
      <c r="O4" s="2" t="s">
        <v>11</v>
      </c>
      <c r="P4" s="2" t="s">
        <v>12</v>
      </c>
      <c r="Q4" s="2" t="s">
        <v>10</v>
      </c>
      <c r="R4" s="2" t="s">
        <v>11</v>
      </c>
      <c r="S4" s="2" t="s">
        <v>12</v>
      </c>
      <c r="T4" s="17"/>
    </row>
    <row r="5" spans="1:20" ht="39.950000000000003" customHeight="1">
      <c r="A5" s="20">
        <v>1</v>
      </c>
      <c r="B5" s="22" t="s">
        <v>21</v>
      </c>
      <c r="C5" s="21" t="s">
        <v>22</v>
      </c>
      <c r="D5" s="22" t="s">
        <v>22</v>
      </c>
      <c r="E5" s="23" t="s">
        <v>23</v>
      </c>
      <c r="F5" s="26">
        <v>100</v>
      </c>
      <c r="G5" s="26">
        <v>170</v>
      </c>
      <c r="H5" s="26" t="s">
        <v>24</v>
      </c>
      <c r="I5" s="26">
        <v>170</v>
      </c>
      <c r="J5" s="26" t="s">
        <v>24</v>
      </c>
      <c r="K5" s="26">
        <v>30</v>
      </c>
      <c r="L5" s="26" t="s">
        <v>24</v>
      </c>
      <c r="M5" s="27" t="s">
        <v>25</v>
      </c>
      <c r="N5" s="26">
        <v>0</v>
      </c>
      <c r="O5" s="26">
        <v>30</v>
      </c>
      <c r="P5" s="26">
        <v>0</v>
      </c>
      <c r="Q5" s="26">
        <v>0</v>
      </c>
      <c r="R5" s="26">
        <v>0</v>
      </c>
      <c r="S5" s="26">
        <v>0</v>
      </c>
      <c r="T5" s="28"/>
    </row>
    <row r="6" spans="1:20" ht="39.950000000000003" customHeight="1">
      <c r="A6" s="31"/>
      <c r="B6" s="32" t="s">
        <v>13</v>
      </c>
      <c r="C6" s="34"/>
      <c r="D6" s="32"/>
      <c r="E6" s="33"/>
      <c r="F6" s="32">
        <v>100</v>
      </c>
      <c r="G6" s="32"/>
      <c r="H6" s="32"/>
      <c r="I6" s="32">
        <v>170</v>
      </c>
      <c r="J6" s="32"/>
      <c r="K6" s="32">
        <v>30</v>
      </c>
      <c r="L6" s="32"/>
      <c r="M6" s="33"/>
      <c r="N6" s="32">
        <v>0</v>
      </c>
      <c r="O6" s="32">
        <v>30</v>
      </c>
      <c r="P6" s="32">
        <v>0</v>
      </c>
      <c r="Q6" s="32">
        <v>0</v>
      </c>
      <c r="R6" s="32">
        <v>0</v>
      </c>
      <c r="S6" s="32">
        <v>0</v>
      </c>
      <c r="T6" s="35"/>
    </row>
    <row r="7" spans="1:20" ht="39.950000000000003" customHeight="1">
      <c r="A7" s="20">
        <v>2</v>
      </c>
      <c r="B7" s="22" t="s">
        <v>26</v>
      </c>
      <c r="C7" s="21" t="s">
        <v>22</v>
      </c>
      <c r="D7" s="22" t="s">
        <v>22</v>
      </c>
      <c r="E7" s="23" t="s">
        <v>27</v>
      </c>
      <c r="F7" s="26">
        <v>500</v>
      </c>
      <c r="G7" s="26" t="s">
        <v>24</v>
      </c>
      <c r="H7" s="26">
        <v>177</v>
      </c>
      <c r="I7" s="26">
        <v>850</v>
      </c>
      <c r="J7" s="26" t="s">
        <v>24</v>
      </c>
      <c r="K7" s="26">
        <v>150</v>
      </c>
      <c r="L7" s="26" t="s">
        <v>24</v>
      </c>
      <c r="M7" s="27" t="s">
        <v>28</v>
      </c>
      <c r="N7" s="26">
        <v>0</v>
      </c>
      <c r="O7" s="26">
        <v>100</v>
      </c>
      <c r="P7" s="26">
        <v>0</v>
      </c>
      <c r="Q7" s="26">
        <v>0</v>
      </c>
      <c r="R7" s="26">
        <v>0</v>
      </c>
      <c r="S7" s="26">
        <v>0</v>
      </c>
      <c r="T7" s="28"/>
    </row>
    <row r="8" spans="1:20" s="3" customFormat="1" ht="39.950000000000003" customHeight="1">
      <c r="A8" s="9" t="s">
        <v>24</v>
      </c>
      <c r="B8" s="8" t="s">
        <v>24</v>
      </c>
      <c r="C8" s="25" t="s">
        <v>24</v>
      </c>
      <c r="D8" s="25" t="s">
        <v>24</v>
      </c>
      <c r="E8" s="25" t="s">
        <v>24</v>
      </c>
      <c r="F8" s="14" t="s">
        <v>24</v>
      </c>
      <c r="G8" s="14" t="s">
        <v>24</v>
      </c>
      <c r="H8" s="14" t="s">
        <v>24</v>
      </c>
      <c r="I8" s="14" t="s">
        <v>24</v>
      </c>
      <c r="J8" s="14" t="s">
        <v>24</v>
      </c>
      <c r="K8" s="14" t="s">
        <v>24</v>
      </c>
      <c r="L8" s="14" t="s">
        <v>24</v>
      </c>
      <c r="M8" s="14" t="s">
        <v>29</v>
      </c>
      <c r="N8" s="13">
        <v>0</v>
      </c>
      <c r="O8" s="13">
        <v>50</v>
      </c>
      <c r="P8" s="13">
        <v>0</v>
      </c>
      <c r="Q8" s="13">
        <v>0</v>
      </c>
      <c r="R8" s="13">
        <v>0</v>
      </c>
      <c r="S8" s="13">
        <v>0</v>
      </c>
      <c r="T8" s="29"/>
    </row>
    <row r="9" spans="1:20" s="3" customFormat="1" ht="39.950000000000003" customHeight="1">
      <c r="A9" s="37"/>
      <c r="B9" s="32" t="s">
        <v>13</v>
      </c>
      <c r="C9" s="34"/>
      <c r="D9" s="34"/>
      <c r="E9" s="34"/>
      <c r="F9" s="32">
        <f>SUM(F7:F8)</f>
        <v>500</v>
      </c>
      <c r="G9" s="32"/>
      <c r="H9" s="32">
        <f>AVERAGE(H7:H8)</f>
        <v>177</v>
      </c>
      <c r="I9" s="32">
        <f t="shared" ref="I9:S9" si="0">SUM(I7:I8)</f>
        <v>850</v>
      </c>
      <c r="J9" s="32">
        <f t="shared" si="0"/>
        <v>0</v>
      </c>
      <c r="K9" s="32">
        <f t="shared" si="0"/>
        <v>150</v>
      </c>
      <c r="L9" s="32">
        <f t="shared" si="0"/>
        <v>0</v>
      </c>
      <c r="M9" s="32"/>
      <c r="N9" s="32">
        <f t="shared" si="0"/>
        <v>0</v>
      </c>
      <c r="O9" s="32">
        <f t="shared" si="0"/>
        <v>150</v>
      </c>
      <c r="P9" s="32">
        <f t="shared" si="0"/>
        <v>0</v>
      </c>
      <c r="Q9" s="32">
        <f t="shared" si="0"/>
        <v>0</v>
      </c>
      <c r="R9" s="32">
        <f t="shared" si="0"/>
        <v>0</v>
      </c>
      <c r="S9" s="32">
        <f t="shared" si="0"/>
        <v>0</v>
      </c>
      <c r="T9" s="38"/>
    </row>
    <row r="10" spans="1:20" ht="39.950000000000003" customHeight="1">
      <c r="A10" s="20">
        <v>3</v>
      </c>
      <c r="B10" s="22" t="s">
        <v>30</v>
      </c>
      <c r="C10" s="21" t="s">
        <v>22</v>
      </c>
      <c r="D10" s="22" t="s">
        <v>22</v>
      </c>
      <c r="E10" s="23" t="s">
        <v>27</v>
      </c>
      <c r="F10" s="26">
        <v>300</v>
      </c>
      <c r="G10" s="26">
        <v>170</v>
      </c>
      <c r="H10" s="27" t="s">
        <v>24</v>
      </c>
      <c r="I10" s="26">
        <v>510</v>
      </c>
      <c r="J10" s="26" t="s">
        <v>24</v>
      </c>
      <c r="K10" s="26">
        <v>90</v>
      </c>
      <c r="L10" s="26" t="s">
        <v>24</v>
      </c>
      <c r="M10" s="27" t="s">
        <v>31</v>
      </c>
      <c r="N10" s="26">
        <v>0</v>
      </c>
      <c r="O10" s="26">
        <v>50</v>
      </c>
      <c r="P10" s="26">
        <v>0</v>
      </c>
      <c r="Q10" s="26">
        <v>0</v>
      </c>
      <c r="R10" s="26">
        <v>0</v>
      </c>
      <c r="S10" s="26">
        <v>0</v>
      </c>
      <c r="T10" s="28"/>
    </row>
    <row r="11" spans="1:20" ht="39.950000000000003" customHeight="1">
      <c r="A11" s="9" t="s">
        <v>24</v>
      </c>
      <c r="B11" s="8" t="s">
        <v>24</v>
      </c>
      <c r="C11" s="25" t="s">
        <v>24</v>
      </c>
      <c r="D11" s="25" t="s">
        <v>24</v>
      </c>
      <c r="E11" s="25" t="s">
        <v>24</v>
      </c>
      <c r="F11" s="14" t="s">
        <v>24</v>
      </c>
      <c r="G11" s="14" t="s">
        <v>24</v>
      </c>
      <c r="H11" s="14" t="s">
        <v>24</v>
      </c>
      <c r="I11" s="14" t="s">
        <v>24</v>
      </c>
      <c r="J11" s="14" t="s">
        <v>24</v>
      </c>
      <c r="K11" s="14" t="s">
        <v>24</v>
      </c>
      <c r="L11" s="14" t="s">
        <v>24</v>
      </c>
      <c r="M11" s="14" t="s">
        <v>32</v>
      </c>
      <c r="N11" s="13">
        <v>0</v>
      </c>
      <c r="O11" s="13">
        <v>20</v>
      </c>
      <c r="P11" s="13">
        <v>0</v>
      </c>
      <c r="Q11" s="13">
        <v>0</v>
      </c>
      <c r="R11" s="13">
        <v>20</v>
      </c>
      <c r="S11" s="13">
        <v>0</v>
      </c>
      <c r="T11" s="29" t="s">
        <v>35</v>
      </c>
    </row>
    <row r="12" spans="1:20" ht="39.950000000000003" customHeight="1">
      <c r="A12" s="9" t="s">
        <v>24</v>
      </c>
      <c r="B12" s="8" t="s">
        <v>24</v>
      </c>
      <c r="C12" s="8" t="s">
        <v>24</v>
      </c>
      <c r="D12" s="8" t="s">
        <v>24</v>
      </c>
      <c r="E12" s="8" t="s">
        <v>24</v>
      </c>
      <c r="F12" s="13">
        <v>200</v>
      </c>
      <c r="G12" s="13" t="s">
        <v>24</v>
      </c>
      <c r="H12" s="14">
        <v>170</v>
      </c>
      <c r="I12" s="13">
        <v>340</v>
      </c>
      <c r="J12" s="13" t="s">
        <v>24</v>
      </c>
      <c r="K12" s="13" t="s">
        <v>24</v>
      </c>
      <c r="L12" s="13">
        <v>50</v>
      </c>
      <c r="M12" s="14" t="s">
        <v>33</v>
      </c>
      <c r="N12" s="13">
        <v>0</v>
      </c>
      <c r="O12" s="13">
        <v>0</v>
      </c>
      <c r="P12" s="13">
        <v>50</v>
      </c>
      <c r="Q12" s="13">
        <v>0</v>
      </c>
      <c r="R12" s="13">
        <v>0</v>
      </c>
      <c r="S12" s="13">
        <v>0</v>
      </c>
      <c r="T12" s="30"/>
    </row>
    <row r="13" spans="1:20" ht="39.950000000000003" customHeight="1" thickBot="1">
      <c r="A13" s="39"/>
      <c r="B13" s="36" t="s">
        <v>13</v>
      </c>
      <c r="C13" s="40"/>
      <c r="D13" s="40"/>
      <c r="E13" s="40"/>
      <c r="F13" s="36">
        <f>SUM(F10:F12)</f>
        <v>500</v>
      </c>
      <c r="G13" s="36">
        <v>170</v>
      </c>
      <c r="H13" s="36">
        <f>AVERAGE(H10:H12)</f>
        <v>170</v>
      </c>
      <c r="I13" s="36">
        <f>SUM(I10:I12)</f>
        <v>850</v>
      </c>
      <c r="J13" s="36">
        <f t="shared" ref="J13:L13" si="1">SUM(J10:J12)</f>
        <v>0</v>
      </c>
      <c r="K13" s="36">
        <f t="shared" si="1"/>
        <v>90</v>
      </c>
      <c r="L13" s="36">
        <f t="shared" si="1"/>
        <v>50</v>
      </c>
      <c r="M13" s="36"/>
      <c r="N13" s="36">
        <f>SUM(N10:N12)</f>
        <v>0</v>
      </c>
      <c r="O13" s="36">
        <f t="shared" ref="O13:S13" si="2">SUM(O10:O12)</f>
        <v>70</v>
      </c>
      <c r="P13" s="36">
        <f t="shared" si="2"/>
        <v>50</v>
      </c>
      <c r="Q13" s="36">
        <f t="shared" si="2"/>
        <v>0</v>
      </c>
      <c r="R13" s="36">
        <f t="shared" si="2"/>
        <v>20</v>
      </c>
      <c r="S13" s="36">
        <f t="shared" si="2"/>
        <v>0</v>
      </c>
      <c r="T13" s="41"/>
    </row>
    <row r="14" spans="1:20" s="5" customFormat="1" ht="39.950000000000003" customHeight="1" thickBot="1">
      <c r="A14" s="42" t="s">
        <v>13</v>
      </c>
      <c r="B14" s="43" t="s">
        <v>17</v>
      </c>
      <c r="C14" s="44"/>
      <c r="D14" s="44"/>
      <c r="E14" s="44"/>
      <c r="F14" s="45">
        <f>SUM(F6,F9,F13)</f>
        <v>1100</v>
      </c>
      <c r="G14" s="45">
        <f>AVERAGE(G5:G13)</f>
        <v>170</v>
      </c>
      <c r="H14" s="45">
        <f>AVERAGE(H5:H13)</f>
        <v>173.5</v>
      </c>
      <c r="I14" s="45">
        <f>SUM(I6,I9,I13,)</f>
        <v>1870</v>
      </c>
      <c r="J14" s="45">
        <f t="shared" ref="J14:L14" si="3">SUM(J6,J9,J13,)</f>
        <v>0</v>
      </c>
      <c r="K14" s="45">
        <f t="shared" si="3"/>
        <v>270</v>
      </c>
      <c r="L14" s="45">
        <f t="shared" si="3"/>
        <v>50</v>
      </c>
      <c r="M14" s="45" t="s">
        <v>34</v>
      </c>
      <c r="N14" s="45">
        <f>SUM(N6,N9,N13)</f>
        <v>0</v>
      </c>
      <c r="O14" s="45">
        <f t="shared" ref="O14:S14" si="4">SUM(O6,O9,O13)</f>
        <v>250</v>
      </c>
      <c r="P14" s="45">
        <f t="shared" si="4"/>
        <v>50</v>
      </c>
      <c r="Q14" s="45">
        <f t="shared" si="4"/>
        <v>0</v>
      </c>
      <c r="R14" s="45">
        <f t="shared" si="4"/>
        <v>20</v>
      </c>
      <c r="S14" s="45">
        <f t="shared" si="4"/>
        <v>0</v>
      </c>
      <c r="T14" s="46"/>
    </row>
    <row r="15" spans="1:20" s="12" customFormat="1" ht="30" customHeight="1">
      <c r="A15" s="10"/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s="6" customFormat="1" ht="33">
      <c r="A16" s="47" t="s">
        <v>18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</row>
    <row r="17" spans="1:20" ht="33">
      <c r="A17" s="48" t="s">
        <v>39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</row>
    <row r="18" spans="1:20" ht="33">
      <c r="A18" s="48" t="s">
        <v>38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</row>
    <row r="19" spans="1:20" ht="33">
      <c r="A19" s="48" t="s">
        <v>40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</row>
    <row r="20" spans="1:20" ht="30.75">
      <c r="M20" s="4" t="s">
        <v>15</v>
      </c>
    </row>
  </sheetData>
  <mergeCells count="18">
    <mergeCell ref="A16:T16"/>
    <mergeCell ref="A17:T17"/>
    <mergeCell ref="A18:T18"/>
    <mergeCell ref="A19:T19"/>
    <mergeCell ref="A3:A4"/>
    <mergeCell ref="B3:B4"/>
    <mergeCell ref="C3:C4"/>
    <mergeCell ref="D3:D4"/>
    <mergeCell ref="E3:E4"/>
    <mergeCell ref="F3:F4"/>
    <mergeCell ref="G3:H3"/>
    <mergeCell ref="M3:M4"/>
    <mergeCell ref="N3:P3"/>
    <mergeCell ref="Q3:S3"/>
    <mergeCell ref="A2:T2"/>
    <mergeCell ref="I3:I4"/>
    <mergeCell ref="J3:L3"/>
    <mergeCell ref="T3:T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ตาราง</vt:lpstr>
      <vt:lpstr>ตัวอย่าง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nattapon noomkoom</dc:creator>
  <cp:lastModifiedBy>nattapon noomkoom</cp:lastModifiedBy>
  <cp:lastPrinted>2023-08-10T08:21:04Z</cp:lastPrinted>
  <dcterms:created xsi:type="dcterms:W3CDTF">2023-08-10T03:18:04Z</dcterms:created>
  <dcterms:modified xsi:type="dcterms:W3CDTF">2023-08-10T08:21:47Z</dcterms:modified>
</cp:coreProperties>
</file>