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พัสดุ พัสดุ(หมิว)\เบิกเงิน\ปี 2564\เบิกต่างๆ เอกสารจัดซื้อจัดจ้าง\ครุภัณฑ์งบลงทุน\ห้องประชุม\"/>
    </mc:Choice>
  </mc:AlternateContent>
  <bookViews>
    <workbookView xWindow="0" yWindow="0" windowWidth="23970" windowHeight="9420" tabRatio="808" activeTab="3"/>
  </bookViews>
  <sheets>
    <sheet name="ปร.6" sheetId="7" r:id="rId1"/>
    <sheet name="ปร.5(ก)" sheetId="2" r:id="rId2"/>
    <sheet name="ปร.5(ข)" sheetId="5" r:id="rId3"/>
    <sheet name="ปร.4(ก)" sheetId="1" r:id="rId4"/>
    <sheet name="ปร.4(ข)" sheetId="6" r:id="rId5"/>
  </sheets>
  <externalReferences>
    <externalReference r:id="rId6"/>
  </externalReferences>
  <definedNames>
    <definedName name="_xlnm.Print_Area" localSheetId="3">'ปร.4(ก)'!$A$1:$K$196</definedName>
    <definedName name="_xlnm.Print_Area" localSheetId="4">'ปร.4(ข)'!$A$1:$K$46</definedName>
    <definedName name="_xlnm.Print_Area" localSheetId="1">'ปร.5(ก)'!$A$1:$F$39</definedName>
    <definedName name="_xlnm.Print_Area" localSheetId="2">'ปร.5(ข)'!$A$1:$F$37</definedName>
    <definedName name="_xlnm.Print_Area" localSheetId="0">ปร.6!$A$1:$E$37</definedName>
    <definedName name="_xlnm.Print_Titles" localSheetId="3">'ปร.4(ก)'!$2:$8</definedName>
    <definedName name="_xlnm.Print_Titles" localSheetId="4">'ปร.4(ข)'!$2:$8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/>
  <c r="J196" i="1" l="1"/>
  <c r="C11" i="2" s="1"/>
  <c r="E11" i="2" l="1"/>
  <c r="J174" i="1" l="1"/>
  <c r="C6" i="7" l="1"/>
  <c r="C5" i="7"/>
  <c r="B11" i="7" l="1"/>
  <c r="C4" i="7"/>
  <c r="C3" i="7"/>
  <c r="P54" i="6" l="1"/>
  <c r="J55" i="1" l="1"/>
  <c r="J56" i="1" s="1"/>
  <c r="J79" i="1" s="1"/>
  <c r="J102" i="1"/>
  <c r="J103" i="1" s="1"/>
  <c r="J150" i="1" l="1"/>
  <c r="J126" i="1"/>
  <c r="J31" i="1" l="1"/>
  <c r="C6" i="5"/>
  <c r="F4" i="6"/>
  <c r="J29" i="6" l="1"/>
  <c r="J30" i="6" s="1"/>
  <c r="J46" i="6" s="1"/>
  <c r="C11" i="5" s="1"/>
  <c r="C3" i="2"/>
  <c r="H11" i="5" l="1"/>
  <c r="E11" i="5" s="1"/>
  <c r="C2" i="2" l="1"/>
  <c r="C2" i="5" s="1"/>
  <c r="E18" i="5" l="1"/>
  <c r="E19" i="5" s="1"/>
  <c r="C2" i="6"/>
  <c r="C3" i="6"/>
  <c r="C4" i="6"/>
  <c r="C5" i="6"/>
  <c r="C4" i="2"/>
  <c r="C4" i="5" s="1"/>
  <c r="C3" i="5"/>
  <c r="F5" i="6"/>
  <c r="J5" i="6"/>
  <c r="C5" i="5"/>
  <c r="C5" i="2"/>
  <c r="D12" i="7" l="1"/>
  <c r="C20" i="5"/>
  <c r="C10" i="2" l="1"/>
  <c r="D10" i="2" l="1"/>
  <c r="E10" i="2" s="1"/>
  <c r="E19" i="2" s="1"/>
  <c r="E20" i="2" s="1"/>
  <c r="C21" i="2" l="1"/>
  <c r="D11" i="7"/>
  <c r="D14" i="7" s="1"/>
  <c r="D15" i="7" l="1"/>
  <c r="C16" i="7" l="1"/>
</calcChain>
</file>

<file path=xl/sharedStrings.xml><?xml version="1.0" encoding="utf-8"?>
<sst xmlns="http://schemas.openxmlformats.org/spreadsheetml/2006/main" count="344" uniqueCount="207">
  <si>
    <t>ลำดับที่</t>
  </si>
  <si>
    <t>รายการ</t>
  </si>
  <si>
    <t>จำนวน</t>
  </si>
  <si>
    <t>หน่วย</t>
  </si>
  <si>
    <t>ค่าวัสดุ</t>
  </si>
  <si>
    <t>และแรงงาน</t>
  </si>
  <si>
    <t>หมายเหตุ</t>
  </si>
  <si>
    <t>จำนวนเงิน</t>
  </si>
  <si>
    <t>ค่าแรงงาน</t>
  </si>
  <si>
    <t>สรุป</t>
  </si>
  <si>
    <t>คิดเป็นเงินประมาณ</t>
  </si>
  <si>
    <t>แผ่น</t>
  </si>
  <si>
    <t>ตร.ม.</t>
  </si>
  <si>
    <t>รวมค่าวัสดุ</t>
  </si>
  <si>
    <t>สูตร Factor F</t>
  </si>
  <si>
    <t>ราคาต่อหน่วย</t>
  </si>
  <si>
    <t>แบบแสดงรายการ ปริมาณงาน ค่าวัสดุ และค่าแรง</t>
  </si>
  <si>
    <t>ชื่อโครงการ/งานก่อสร้าง</t>
  </si>
  <si>
    <t>แบบเลขที่</t>
  </si>
  <si>
    <t>รายการที่</t>
  </si>
  <si>
    <t>สำนัก/กอง</t>
  </si>
  <si>
    <t>กรม</t>
  </si>
  <si>
    <t>เมื่อวันที่</t>
  </si>
  <si>
    <t>กลุ่มงาน/งาน                     :</t>
  </si>
  <si>
    <t>ชื่อโครงการ/งานก่อสร้าง :</t>
  </si>
  <si>
    <t>สถานที่ก่อสร้าง                 :</t>
  </si>
  <si>
    <r>
      <t xml:space="preserve">ประมาณราคาโดย             :    </t>
    </r>
    <r>
      <rPr>
        <sz val="16"/>
        <rFont val="Angsana New"/>
        <family val="1"/>
      </rPr>
      <t xml:space="preserve"> </t>
    </r>
  </si>
  <si>
    <t>ฝ่าย/งาน                             :</t>
  </si>
  <si>
    <t>แบบสรุปค่าก่อสร้าง</t>
  </si>
  <si>
    <t xml:space="preserve">สถานที่ก่อสร้าง         </t>
  </si>
  <si>
    <t>ประมาณราคาตามแบบ        ปร.4</t>
  </si>
  <si>
    <t>ค่างานต้นทุน</t>
  </si>
  <si>
    <t>ค่าก่อสร้าง</t>
  </si>
  <si>
    <t>Factor F</t>
  </si>
  <si>
    <t>เงื่อนไข</t>
  </si>
  <si>
    <t>เงินล่วงหน้าจ่าย                               15 %</t>
  </si>
  <si>
    <t>ภาษีมูลค่าเพิ่ม                                     7%</t>
  </si>
  <si>
    <t>เงินประกันผลงานหัก                         0%</t>
  </si>
  <si>
    <t xml:space="preserve">        รวมค่าก่อสร้างเป็นเงินทั้งสิ้น</t>
  </si>
  <si>
    <t xml:space="preserve">        คิดเป็นเงินประมาณ</t>
  </si>
  <si>
    <t xml:space="preserve">        ตัวอักษร</t>
  </si>
  <si>
    <t>ขนาดหรือเนื้อที่อาคาร</t>
  </si>
  <si>
    <t>ตารางเมตร</t>
  </si>
  <si>
    <t>เฉลี่ยราคาประมาณ</t>
  </si>
  <si>
    <t>บาท/ตารางเมตร</t>
  </si>
  <si>
    <t>อาคาร</t>
  </si>
  <si>
    <t>มูลค่าเพิ่ม</t>
  </si>
  <si>
    <t>ภาษี</t>
  </si>
  <si>
    <t>ประเภท .........................................</t>
  </si>
  <si>
    <t xml:space="preserve">        รวมค่างานครุภัณฑ์ลอยตัว (จัดซื้อ)  เป็นเงินทั้งสิ้น</t>
  </si>
  <si>
    <t>หน่วยงานออกแบบแปลนและรายการ</t>
  </si>
  <si>
    <t xml:space="preserve"> - </t>
  </si>
  <si>
    <t>แบบสรุปราคากลางงานก่อสร้างอาคาร</t>
  </si>
  <si>
    <t>หน่วยงานเจ้าของโครงการ</t>
  </si>
  <si>
    <t>ชุด/งาน</t>
  </si>
  <si>
    <t>รวมค่าก่อสร้างเป็นเงินทั้งสิ้น</t>
  </si>
  <si>
    <t>แบบ  ปร.4 และ ปร.5 ที่ แนบ จำนวน</t>
  </si>
  <si>
    <t xml:space="preserve">สรุปผลดังนี้ </t>
  </si>
  <si>
    <t>ลบ.ม.</t>
  </si>
  <si>
    <t>-</t>
  </si>
  <si>
    <t>ยอดรวม</t>
  </si>
  <si>
    <t>ดอกเบี้ยเงินกู้                                      6%</t>
  </si>
  <si>
    <t>กก.</t>
  </si>
  <si>
    <t>ชุด</t>
  </si>
  <si>
    <t xml:space="preserve">ส่วนราชการ ฝ่าย/งาน        </t>
  </si>
  <si>
    <t xml:space="preserve"> - ตะปู</t>
  </si>
  <si>
    <t>หมวดงานครุภัณฑ์</t>
  </si>
  <si>
    <t>สถานที่ก่อสร้าง                :</t>
  </si>
  <si>
    <t xml:space="preserve">ส่วนราชการ ฝ่าย/งาน             </t>
  </si>
  <si>
    <t>ลบ.ฟ.</t>
  </si>
  <si>
    <t>งาน</t>
  </si>
  <si>
    <t>รายการสรุปหมวดงาน</t>
  </si>
  <si>
    <t>สำนัก</t>
  </si>
  <si>
    <t>ประเภทงานอาคาร</t>
  </si>
  <si>
    <t>งานครุภัณฑ์ลอยตัว</t>
  </si>
  <si>
    <t>งานอุปกรณ์ระบบโสต</t>
  </si>
  <si>
    <t>งานอุปกรณ์ระบบโสตทัศน์</t>
  </si>
  <si>
    <t xml:space="preserve"> - เก้าอี้ประชุมสูง ขนาด 62x65x118-126 ซม </t>
  </si>
  <si>
    <t xml:space="preserve"> - เก้าอี้ประชุมต่ำ ขนาด 54.5x52x80.5 ซม </t>
  </si>
  <si>
    <t xml:space="preserve"> - ตู้ลำโพงขนาด 8 นิ้ว 2 ทาง</t>
  </si>
  <si>
    <t xml:space="preserve"> - มิกเซอร์ ขนาด 12 ช่อง</t>
  </si>
  <si>
    <t xml:space="preserve"> - เพาเวอร์แอมป์ 470+470 วัตต์</t>
  </si>
  <si>
    <t xml:space="preserve"> - ตู้ RACK 3 ฝาพร้อมล้อ</t>
  </si>
  <si>
    <t xml:space="preserve"> - เครื่อง DLP Projector</t>
  </si>
  <si>
    <t xml:space="preserve"> - ค่าติดตั้งพร้อมอุปกรณ์และงานทดสอบ ระบบเครื่องเสียง</t>
  </si>
  <si>
    <t xml:space="preserve"> - ค่าติดตั้งพร้อมอุปกรณ์และงานทดสอบ ระบบชุดประชุม</t>
  </si>
  <si>
    <t xml:space="preserve"> - เครื่องควบคุมและจ่ายไฟชุดไมค์ประชุม Central Unit</t>
  </si>
  <si>
    <t xml:space="preserve"> - เคริ่องผสมสัญญาณเสียง EQ </t>
  </si>
  <si>
    <t xml:space="preserve"> - ชุดไมค์ประธาน Chairman Unit</t>
  </si>
  <si>
    <t xml:space="preserve"> - ชุดไมค์ผู้เข้าร่วมประชุม Delegate Unit</t>
  </si>
  <si>
    <t>หมวดงานโครงสร้างวิศวกรรม</t>
  </si>
  <si>
    <t>หมวดงานสถาปัยตยกรรม</t>
  </si>
  <si>
    <t>หมวดงานระบบไฟฟ้าและสื่อสาร</t>
  </si>
  <si>
    <t>รวมราคาวัสดุและค่าแรงงานเป็นเงินประมาณ</t>
  </si>
  <si>
    <r>
      <t xml:space="preserve"> - </t>
    </r>
    <r>
      <rPr>
        <sz val="14"/>
        <rFont val="Wingdings 2"/>
        <family val="1"/>
        <charset val="2"/>
      </rPr>
      <t xml:space="preserve">* </t>
    </r>
    <r>
      <rPr>
        <sz val="14"/>
        <rFont val="TH SarabunPSK"/>
        <family val="2"/>
      </rPr>
      <t>50x50x3.2 mm.</t>
    </r>
  </si>
  <si>
    <r>
      <t xml:space="preserve"> - </t>
    </r>
    <r>
      <rPr>
        <sz val="14"/>
        <rFont val="Wingdings 2"/>
        <family val="1"/>
        <charset val="2"/>
      </rPr>
      <t xml:space="preserve">* </t>
    </r>
    <r>
      <rPr>
        <sz val="14"/>
        <rFont val="TH SarabunPSK"/>
        <family val="2"/>
      </rPr>
      <t>100x50x3.2 mm.</t>
    </r>
  </si>
  <si>
    <r>
      <t xml:space="preserve"> - </t>
    </r>
    <r>
      <rPr>
        <sz val="14"/>
        <rFont val="Wingdings 2"/>
        <family val="1"/>
        <charset val="2"/>
      </rPr>
      <t xml:space="preserve">* </t>
    </r>
    <r>
      <rPr>
        <sz val="14"/>
        <rFont val="TH SarabunPSK"/>
        <family val="2"/>
      </rPr>
      <t>150x50x3.2 mm.</t>
    </r>
  </si>
  <si>
    <t xml:space="preserve"> - ทาสีกันสนิม </t>
  </si>
  <si>
    <t>กล่อง</t>
  </si>
  <si>
    <t>รวมหมวดงานโครงสร้างวิศวกรรม</t>
  </si>
  <si>
    <t>หมวดงานสถาปัตยกรรม</t>
  </si>
  <si>
    <t xml:space="preserve"> - พื้น ค.ส.ล. ผิวปูกระเบื้องแกรนิตโต้ผิวมัน ขนาดแผ่น 0.60x0.60 ม.</t>
  </si>
  <si>
    <t xml:space="preserve"> - พื้น ค.ส.ล. ผสมน้ำยากันซึม ผิวปูกระเบื้องแกรนิตโต้ผิวด้าน ขนาดแผ่น 0.60x0.60 ม.</t>
  </si>
  <si>
    <t xml:space="preserve"> - ผนังก่ออิฐมอญ ครึ่งแผ่น</t>
  </si>
  <si>
    <t>รวมค่าแรง</t>
  </si>
  <si>
    <t>รวมหมวดงานสถาปัตยกรรม</t>
  </si>
  <si>
    <t>ดวงโคมไฟฟ้าและอุปกรณ์</t>
  </si>
  <si>
    <t>รวมยอดยกไป</t>
  </si>
  <si>
    <t>รวมยอดยกมา</t>
  </si>
  <si>
    <t>รวมหมวดงานระบบไฟฟ้า</t>
  </si>
  <si>
    <t>สำนักงานเกษตรและสหกรณ์จังหวัดเชียงราย</t>
  </si>
  <si>
    <t>ปรับปรุง ซ่อมแซม ต่อเติม อาคารสำนักงานเกษตรและสหกร์ จังหวัดเชียงราย</t>
  </si>
  <si>
    <t>สำนักงานเกษตรและสหกรณ์ จังหวัดเชียงราย</t>
  </si>
  <si>
    <t xml:space="preserve"> - โต๊ะประชุมประธาน ขนาด 160x60x75 ซม.</t>
  </si>
  <si>
    <t xml:space="preserve"> - โต๊ะผู้เข้าร่วมประชุม ขนาด 130x60x75 ซม.</t>
  </si>
  <si>
    <t xml:space="preserve"> - จอรับภาพมอเตอร์ไฟฟ้า ขนาด 120 นิ้ว สัดส่วนจอภาพ (16;9)</t>
  </si>
  <si>
    <t>ประเภทครุภัณฑ์ (จัดซื้อ)</t>
  </si>
  <si>
    <t>ประเภทครุภัณฑ์(จัดซื้อ)</t>
  </si>
  <si>
    <t>แบบสรุปงานครุภัณฑ์ (จัดซื้อ)</t>
  </si>
  <si>
    <t xml:space="preserve"> - น๊อตยึดหลังคาเมทัลซีท ชนิดปลายสว่าน</t>
  </si>
  <si>
    <t xml:space="preserve"> - เชิงชายไม้สำเร็จรูป 6 นิ้ว</t>
  </si>
  <si>
    <t xml:space="preserve"> - เชิงชายไม้สำเร็จรูป 8 นิ้ว</t>
  </si>
  <si>
    <t xml:space="preserve"> - ขุดดิน</t>
  </si>
  <si>
    <t xml:space="preserve"> - ทรายหยาบ</t>
  </si>
  <si>
    <t xml:space="preserve"> - คอนกรีตหยาบ</t>
  </si>
  <si>
    <t xml:space="preserve"> - คอนกรีตโครงสร้าง fc'  240 ksc. ทรงกระบอก</t>
  </si>
  <si>
    <t xml:space="preserve"> - แบบหล่อคอนกรีต  </t>
  </si>
  <si>
    <t xml:space="preserve"> - ค่าแรงแบบหล่อคอนกรีต</t>
  </si>
  <si>
    <t xml:space="preserve"> - ค้ำยันแบบหล่อคอนกรีต</t>
  </si>
  <si>
    <t xml:space="preserve"> - งานเหล็กเส้นเสริมคอนกรีต</t>
  </si>
  <si>
    <t xml:space="preserve"> - เหล็ก  SR 24     dia.  6  มม.</t>
  </si>
  <si>
    <t xml:space="preserve"> - เหล็ก  SD 40     dia. 12  มม.</t>
  </si>
  <si>
    <t xml:space="preserve">                         dia. 16  มม.</t>
  </si>
  <si>
    <t xml:space="preserve"> - ลวดผูกเหล็ก</t>
  </si>
  <si>
    <t xml:space="preserve"> - ประตู เบอร์1 </t>
  </si>
  <si>
    <t xml:space="preserve"> - หน้าต่าง เบอร์5</t>
  </si>
  <si>
    <t xml:space="preserve"> - หน้าต่าง เบอร์4</t>
  </si>
  <si>
    <t xml:space="preserve"> - หน้าต่าง เบอร์3</t>
  </si>
  <si>
    <t xml:space="preserve"> - หน้าต่าง เบอร์2</t>
  </si>
  <si>
    <t xml:space="preserve"> - หน้าต่าง เบอร์1</t>
  </si>
  <si>
    <t xml:space="preserve"> - ประตู เบอร์5</t>
  </si>
  <si>
    <t xml:space="preserve"> - ประตู เบอร์4</t>
  </si>
  <si>
    <t xml:space="preserve"> - ประตู เบอร์3</t>
  </si>
  <si>
    <t xml:space="preserve"> - ประตู เบอร์2 </t>
  </si>
  <si>
    <t xml:space="preserve"> - ตราสัญลักษณ์แผ่นเหล็กซิงค์ยกขอบ ขนาดเส้นผ่านศูนย์กลาง 0.35ม.</t>
  </si>
  <si>
    <t xml:space="preserve"> - ตัวอักษรแผ่นพลาสวูด ภาษาไทย สูง 15 ซม. </t>
  </si>
  <si>
    <t>งานเจาะสำรวจดิน</t>
  </si>
  <si>
    <t>จุด</t>
  </si>
  <si>
    <t>ค่าใช้จ่ายพิเศษ</t>
  </si>
  <si>
    <t>งานรื้อถอน</t>
  </si>
  <si>
    <t>รวมงานรื้อถอน</t>
  </si>
  <si>
    <t>หมวดงานรื้อถอน</t>
  </si>
  <si>
    <t xml:space="preserve">   พับเปลือยหรือชนิดใกล้เคียง)</t>
  </si>
  <si>
    <t>งานฐานรากและโครงสร้าง คสล.</t>
  </si>
  <si>
    <t xml:space="preserve"> - PLATE 8"x8" หนา 9 mm.</t>
  </si>
  <si>
    <t>ตัว</t>
  </si>
  <si>
    <t xml:space="preserve"> - หลังคาเมทัลซีทหนา 0.40 มม.เคลือบสีพร้อมฉนวนกันความร้อนพียูโฟมหนา 1''</t>
  </si>
  <si>
    <t>งานพื้นและตกแต่งผิวพื้น</t>
  </si>
  <si>
    <t>งานผนังและตกแต่งผิวผนัง</t>
  </si>
  <si>
    <t xml:space="preserve"> - ฉาบปูน</t>
  </si>
  <si>
    <t xml:space="preserve"> - ผนังโครงเคร่าไม้เนื้อแข็ง ขนาด 1 1/2"x3" กรุไม้ยางนา 10 มม. ปิดทับด้วยแผ่นลาเนต</t>
  </si>
  <si>
    <t>งานฝ้าเพดาน</t>
  </si>
  <si>
    <t xml:space="preserve"> - ฝ้าเพดานยิบซั่มบอร์ดชนิดกันชื้นหนา 9 มม. ฉาบรอยต่อเรียบ โครงเคร่าเหล็กชุปสังกะสี</t>
  </si>
  <si>
    <t>งานประตู-หน้าต่าง</t>
  </si>
  <si>
    <t>หมวดงานระบบไฟฟ้า</t>
  </si>
  <si>
    <t xml:space="preserve"> - โคมไฟ DOWNLIGHT ทรงกลม ขนาดเส้นผ่านศูนย์กลาง  6" หลอด LED 12 วัตต์</t>
  </si>
  <si>
    <t xml:space="preserve"> - โคมไฟแบบมีตะแกรงอลูมิเนียม ชนิดฝังฝ้าเพดานยิบซั่ม ขนาด 30x120 ซม.</t>
  </si>
  <si>
    <t xml:space="preserve"> หลอด LED TUBE T5 2-16 w.</t>
  </si>
  <si>
    <t xml:space="preserve"> -โคมเพดาน ทรงกลม ติดฝ้าเพดาน เส้นผ่านศูนย์กลาง 12'' หลอดไฟ LED 16 วัตต์</t>
  </si>
  <si>
    <t xml:space="preserve"> - ชุดโคมไฟ ติดผนัง</t>
  </si>
  <si>
    <t xml:space="preserve"> - สวิตช์ทางเดี่ยว 16A,250V พร้อมฝาครอบสีขาว PVC หรือ PC</t>
  </si>
  <si>
    <t xml:space="preserve"> - เต้ารับไฟฟ้าคู่ ขนาด 16A, 250V มีขาดิน พร้อมฝาครอบสีขาว PVC หรือ PC </t>
  </si>
  <si>
    <t xml:space="preserve"> - Grounding System</t>
  </si>
  <si>
    <t xml:space="preserve"> - Accessories</t>
  </si>
  <si>
    <t>งานเดินสายไฟฟ้าวงจร่อย</t>
  </si>
  <si>
    <t>งานเดินสายไฟฟ้า THW 1Cx1.5 Sq.m. ,THW 1Cx2.5 Sq.m. ,THW 1Cx4 Sq.m.</t>
  </si>
  <si>
    <t>เมตร</t>
  </si>
  <si>
    <t xml:space="preserve"> - รื้อถอนดวงโคมพร้อมสายไฟฟ้า (ชุดโคมหลอดฟลูออเรสเซนต์ชนิดเดี่ยว, คู่ กล่องเหล็ก</t>
  </si>
  <si>
    <t xml:space="preserve"> - รื้อถอนฝ้าเพดานยิปซั่มฉาบเรียบ (วัสดุแผ่นพร้อมโครงเคร่าเหล็กชุบสังกะสี)</t>
  </si>
  <si>
    <t xml:space="preserve"> - รื้อถอนผนังก่ออิฐฉาบปูนครึ่งแผ่น (วัสดุก่อ/ฉาบทุกชนิด)</t>
  </si>
  <si>
    <r>
      <rPr>
        <sz val="14"/>
        <rFont val="Calibri"/>
        <family val="2"/>
      </rPr>
      <t xml:space="preserve"> - </t>
    </r>
    <r>
      <rPr>
        <sz val="14"/>
        <rFont val="TH SarabunPSK"/>
        <family val="2"/>
      </rPr>
      <t>รื้อถอนหน้าต่างไม้พร้อมวงกบไม้ 1 ช่อง (บานเดี่ยว)</t>
    </r>
  </si>
  <si>
    <t xml:space="preserve"> - รื้อถอนประตูไม้พร้อมวงกบไม้ 1 ช่อง (บานเดี่ยว)</t>
  </si>
  <si>
    <t xml:space="preserve"> - รื้อถอนวัสดุมุงหลังคา (ลอนคู่หรือลักษณะใกล้เคียง)</t>
  </si>
  <si>
    <t xml:space="preserve"> - รื้อถอนโครงหลังคาเหล็ก (ทุกรูปทรงของหลังคา)</t>
  </si>
  <si>
    <t xml:space="preserve"> -ไฟเส้น LED STRIP ซ่อนในหลืบเพดาน</t>
  </si>
  <si>
    <t xml:space="preserve"> - สายไฟฟ้าดวงโคม รวมท่อร้อยสายไฟ</t>
  </si>
  <si>
    <t xml:space="preserve"> - สายสวิตช์ไฟฟ้า รวมท่อร้อยสายไฟ</t>
  </si>
  <si>
    <t xml:space="preserve"> - สายเต้ารับไฟฟ้า รวมท่อร้อยสายไฟ</t>
  </si>
  <si>
    <t xml:space="preserve"> -  ตู้ควบคุมระบบไฟฟ้า</t>
  </si>
  <si>
    <t xml:space="preserve"> - งานทาสีน้ำพลาสติก </t>
  </si>
  <si>
    <t>1.2</t>
  </si>
  <si>
    <t>งานโครงสร้างหลังคาเหล็กรูปพรรณ</t>
  </si>
  <si>
    <t xml:space="preserve"> - เหล็ก J-BOLT ขนาดเส้นผ่านศูนย์กลางไม่น้อยกว่า 15 mm.ยาวไม่น้อยกว่า 0.40 ม.</t>
  </si>
  <si>
    <t xml:space="preserve">   พร้อมงานทาสี</t>
  </si>
  <si>
    <t>เงินล่วงหน้าจ่าย                               0 %</t>
  </si>
  <si>
    <t>ดอกเบี้ยเงินกู้                                      5%</t>
  </si>
  <si>
    <t>คำนวณราคากลางเมื่อวันที่</t>
  </si>
  <si>
    <r>
      <t xml:space="preserve">คำนวณราคากลางโดย             :    </t>
    </r>
    <r>
      <rPr>
        <sz val="16"/>
        <rFont val="Angsana New"/>
        <family val="1"/>
      </rPr>
      <t xml:space="preserve"> </t>
    </r>
  </si>
  <si>
    <t xml:space="preserve"> - หน้าต่าง เบอร์1A</t>
  </si>
  <si>
    <t xml:space="preserve"> - [ 100x50x20x3.2 mm.</t>
  </si>
  <si>
    <t>หมวดงานระบบปรับอากาศและระบบระบายอากาศ</t>
  </si>
  <si>
    <t>เครื่องปรับอากาศแบบแยกส่วน</t>
  </si>
  <si>
    <t xml:space="preserve"> - ขนาด 24,000 บีทียู</t>
  </si>
  <si>
    <t>เคาว์เตอร์เตรียมอาหารพร้องซิงค์ล้างจานอุปกรณ์ครบชุด</t>
  </si>
  <si>
    <t xml:space="preserve"> - ม่านมู่ลี่บังแสง หน้าต่าง แบบม้วน</t>
  </si>
  <si>
    <t>รวมค่าใช้จ่ายพิเศษ</t>
  </si>
  <si>
    <t xml:space="preserve"> - รื้อถอนย้ายโรงจอดรถเดิม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</si>
</sst>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_-* #,##0.0_-;\-* #,##0.0_-;_-* &quot;-&quot;??_-;_-@_-"/>
    <numFmt numFmtId="189" formatCode="_-* #,##0_-;\-* #,##0_-;_-* &quot;-&quot;??_-;_-@_-"/>
    <numFmt numFmtId="190" formatCode="0.000000"/>
    <numFmt numFmtId="191" formatCode="0.0000"/>
    <numFmt numFmtId="192" formatCode="#,##0.0000;[Red]\-#,##0.0000"/>
    <numFmt numFmtId="193" formatCode="#,##0.0000_);[Red]\(#,##0.0000\)"/>
    <numFmt numFmtId="194" formatCode="#,##0.00000_);[Red]\(#,##0.00000\)"/>
    <numFmt numFmtId="195" formatCode="#,##0.0000;[Red]#,##0.0000"/>
    <numFmt numFmtId="196" formatCode="#,##0.0000"/>
    <numFmt numFmtId="197" formatCode="_(* #,##0_);_(* \(#,##0\);_(* &quot;-&quot;??_);_(@_)"/>
    <numFmt numFmtId="198" formatCode="0.0"/>
    <numFmt numFmtId="199" formatCode="_-* #,##0.00_-;\-* #,##0.00_-;_-* &quot;-&quot;_-;_-@_-"/>
    <numFmt numFmtId="200" formatCode="_-* #,##0_-;\-* #,##0.00_-;_-* &quot;-&quot;??_-;_-@_-"/>
    <numFmt numFmtId="201" formatCode="_(* #,##0.0_);_(* \(#,##0.0\);_(* &quot;-&quot;??_);_(@_)"/>
  </numFmts>
  <fonts count="43" x14ac:knownFonts="1">
    <font>
      <sz val="10"/>
      <name val="Arial"/>
      <charset val="222"/>
    </font>
    <font>
      <sz val="10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sz val="16"/>
      <name val="Angsana New"/>
      <family val="1"/>
      <charset val="222"/>
    </font>
    <font>
      <u/>
      <sz val="10"/>
      <color indexed="12"/>
      <name val="Arial"/>
      <family val="2"/>
    </font>
    <font>
      <sz val="14"/>
      <name val="Angsana New"/>
      <family val="1"/>
    </font>
    <font>
      <sz val="12"/>
      <name val="EucrosiaUPC"/>
      <family val="1"/>
      <charset val="222"/>
    </font>
    <font>
      <sz val="12"/>
      <name val="Angsana New"/>
      <family val="1"/>
    </font>
    <font>
      <sz val="10"/>
      <name val="Angsana New"/>
      <family val="1"/>
    </font>
    <font>
      <b/>
      <sz val="18"/>
      <name val="Angsana New"/>
      <family val="1"/>
    </font>
    <font>
      <b/>
      <sz val="16"/>
      <name val="Angsana New"/>
      <family val="1"/>
      <charset val="222"/>
    </font>
    <font>
      <sz val="11"/>
      <color indexed="8"/>
      <name val="Tahoma"/>
      <family val="2"/>
      <charset val="222"/>
    </font>
    <font>
      <sz val="8"/>
      <name val="Arial"/>
      <family val="2"/>
    </font>
    <font>
      <b/>
      <sz val="14"/>
      <name val="Angsana New"/>
      <family val="1"/>
    </font>
    <font>
      <b/>
      <sz val="15"/>
      <name val="Angsana New"/>
      <family val="1"/>
    </font>
    <font>
      <b/>
      <u/>
      <sz val="14"/>
      <name val="Angsana New"/>
      <family val="1"/>
    </font>
    <font>
      <b/>
      <sz val="14"/>
      <name val="FreesiaUPC"/>
      <family val="2"/>
      <charset val="222"/>
    </font>
    <font>
      <b/>
      <sz val="16"/>
      <name val="FreesiaUPC"/>
      <family val="2"/>
      <charset val="222"/>
    </font>
    <font>
      <sz val="16"/>
      <name val="FreesiaUPC"/>
      <family val="2"/>
      <charset val="222"/>
    </font>
    <font>
      <sz val="14"/>
      <name val="Cordia New"/>
      <family val="2"/>
    </font>
    <font>
      <sz val="10"/>
      <name val="Arial"/>
      <family val="2"/>
    </font>
    <font>
      <sz val="14"/>
      <name val="FreesiaUPC"/>
      <family val="2"/>
    </font>
    <font>
      <b/>
      <sz val="20"/>
      <name val="Angsana New"/>
      <family val="1"/>
    </font>
    <font>
      <b/>
      <sz val="16"/>
      <color theme="5" tint="-0.249977111117893"/>
      <name val="Angsana New"/>
      <family val="1"/>
    </font>
    <font>
      <b/>
      <sz val="20"/>
      <color rgb="FFC00000"/>
      <name val="Angsana New"/>
      <family val="1"/>
    </font>
    <font>
      <sz val="16"/>
      <name val="FreesiaUPC"/>
      <family val="2"/>
    </font>
    <font>
      <b/>
      <u/>
      <sz val="16"/>
      <name val="FreesiaUPC"/>
      <family val="2"/>
      <charset val="222"/>
    </font>
    <font>
      <sz val="16"/>
      <color rgb="FFC00000"/>
      <name val="Angsana New"/>
      <family val="1"/>
    </font>
    <font>
      <sz val="14"/>
      <name val="TH SarabunPSK"/>
      <family val="2"/>
    </font>
    <font>
      <b/>
      <sz val="14"/>
      <name val="TH SarabunPSK"/>
      <family val="2"/>
    </font>
    <font>
      <b/>
      <sz val="14"/>
      <name val="Arial"/>
      <family val="2"/>
    </font>
    <font>
      <sz val="14"/>
      <name val="Arial"/>
      <family val="2"/>
    </font>
    <font>
      <sz val="14"/>
      <name val="Wingdings 2"/>
      <family val="1"/>
      <charset val="2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rgb="FFFF0000"/>
      <name val="TH SarabunPSK"/>
      <family val="2"/>
    </font>
    <font>
      <sz val="13.5"/>
      <name val="Angsana New"/>
      <family val="1"/>
    </font>
    <font>
      <sz val="14"/>
      <name val="Calibri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name val="FreesiaUPC"/>
      <family val="2"/>
    </font>
    <font>
      <sz val="16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12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7" fillId="0" borderId="0"/>
    <xf numFmtId="9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6" fillId="0" borderId="0"/>
    <xf numFmtId="43" fontId="6" fillId="0" borderId="0" applyFont="0" applyFill="0" applyBorder="0" applyAlignment="0" applyProtection="0"/>
    <xf numFmtId="0" fontId="20" fillId="0" borderId="0"/>
    <xf numFmtId="0" fontId="20" fillId="0" borderId="0"/>
    <xf numFmtId="187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</cellStyleXfs>
  <cellXfs count="6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43" fontId="2" fillId="0" borderId="0" xfId="3" applyFont="1" applyAlignment="1">
      <alignment horizontal="right"/>
    </xf>
    <xf numFmtId="43" fontId="2" fillId="0" borderId="0" xfId="3" applyFont="1"/>
    <xf numFmtId="0" fontId="2" fillId="0" borderId="2" xfId="0" applyFont="1" applyBorder="1" applyAlignment="1">
      <alignment horizontal="center"/>
    </xf>
    <xf numFmtId="43" fontId="2" fillId="0" borderId="2" xfId="3" applyFont="1" applyBorder="1" applyAlignment="1">
      <alignment horizontal="center"/>
    </xf>
    <xf numFmtId="43" fontId="2" fillId="0" borderId="2" xfId="3" applyFont="1" applyBorder="1"/>
    <xf numFmtId="0" fontId="2" fillId="0" borderId="2" xfId="0" applyFont="1" applyBorder="1"/>
    <xf numFmtId="43" fontId="2" fillId="0" borderId="2" xfId="3" applyFont="1" applyBorder="1" applyAlignment="1">
      <alignment horizontal="right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43" fontId="2" fillId="0" borderId="7" xfId="3" applyFont="1" applyBorder="1"/>
    <xf numFmtId="0" fontId="2" fillId="0" borderId="7" xfId="0" applyFont="1" applyBorder="1"/>
    <xf numFmtId="0" fontId="2" fillId="0" borderId="3" xfId="0" applyFont="1" applyBorder="1" applyAlignment="1">
      <alignment horizontal="left"/>
    </xf>
    <xf numFmtId="0" fontId="2" fillId="0" borderId="9" xfId="0" applyFont="1" applyBorder="1"/>
    <xf numFmtId="0" fontId="2" fillId="0" borderId="11" xfId="0" applyFont="1" applyBorder="1"/>
    <xf numFmtId="43" fontId="2" fillId="0" borderId="0" xfId="0" applyNumberFormat="1" applyFont="1"/>
    <xf numFmtId="0" fontId="2" fillId="0" borderId="12" xfId="0" applyFont="1" applyBorder="1" applyAlignment="1">
      <alignment horizontal="left"/>
    </xf>
    <xf numFmtId="43" fontId="2" fillId="0" borderId="13" xfId="3" applyFont="1" applyBorder="1"/>
    <xf numFmtId="0" fontId="2" fillId="0" borderId="0" xfId="0" applyFont="1" applyBorder="1" applyAlignment="1">
      <alignment horizontal="left"/>
    </xf>
    <xf numFmtId="0" fontId="2" fillId="0" borderId="14" xfId="0" applyFont="1" applyBorder="1"/>
    <xf numFmtId="0" fontId="2" fillId="0" borderId="12" xfId="0" applyFont="1" applyBorder="1"/>
    <xf numFmtId="0" fontId="2" fillId="0" borderId="14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0" fontId="2" fillId="0" borderId="0" xfId="0" applyFont="1" applyAlignment="1"/>
    <xf numFmtId="0" fontId="6" fillId="0" borderId="0" xfId="0" applyFont="1" applyAlignment="1"/>
    <xf numFmtId="0" fontId="6" fillId="0" borderId="0" xfId="16" applyFont="1" applyAlignment="1"/>
    <xf numFmtId="43" fontId="2" fillId="0" borderId="0" xfId="3" applyFont="1" applyAlignment="1"/>
    <xf numFmtId="192" fontId="2" fillId="0" borderId="0" xfId="3" applyNumberFormat="1" applyFont="1" applyAlignment="1">
      <alignment horizontal="center"/>
    </xf>
    <xf numFmtId="0" fontId="2" fillId="0" borderId="0" xfId="16" applyFont="1" applyAlignment="1"/>
    <xf numFmtId="0" fontId="6" fillId="0" borderId="0" xfId="16" applyFont="1" applyAlignment="1">
      <alignment horizontal="left"/>
    </xf>
    <xf numFmtId="40" fontId="2" fillId="0" borderId="0" xfId="10" applyFont="1" applyAlignment="1"/>
    <xf numFmtId="192" fontId="2" fillId="0" borderId="0" xfId="10" applyNumberFormat="1" applyFont="1" applyAlignment="1">
      <alignment horizontal="center"/>
    </xf>
    <xf numFmtId="0" fontId="8" fillId="0" borderId="0" xfId="16" applyFont="1" applyAlignment="1"/>
    <xf numFmtId="0" fontId="9" fillId="0" borderId="0" xfId="0" applyFont="1" applyAlignment="1"/>
    <xf numFmtId="40" fontId="2" fillId="0" borderId="0" xfId="10" applyFont="1" applyAlignment="1">
      <alignment horizontal="right"/>
    </xf>
    <xf numFmtId="193" fontId="3" fillId="0" borderId="0" xfId="10" applyNumberFormat="1" applyFont="1" applyFill="1" applyAlignment="1"/>
    <xf numFmtId="189" fontId="2" fillId="4" borderId="1" xfId="3" applyNumberFormat="1" applyFont="1" applyFill="1" applyBorder="1" applyAlignment="1"/>
    <xf numFmtId="38" fontId="2" fillId="5" borderId="1" xfId="10" applyNumberFormat="1" applyFont="1" applyFill="1" applyBorder="1" applyAlignment="1">
      <alignment horizontal="right"/>
    </xf>
    <xf numFmtId="194" fontId="2" fillId="0" borderId="1" xfId="10" applyNumberFormat="1" applyFont="1" applyBorder="1" applyAlignment="1"/>
    <xf numFmtId="190" fontId="2" fillId="0" borderId="1" xfId="16" applyNumberFormat="1" applyFont="1" applyBorder="1" applyAlignment="1"/>
    <xf numFmtId="195" fontId="10" fillId="6" borderId="1" xfId="0" applyNumberFormat="1" applyFont="1" applyFill="1" applyBorder="1" applyAlignment="1"/>
    <xf numFmtId="43" fontId="2" fillId="7" borderId="1" xfId="3" applyFont="1" applyFill="1" applyBorder="1" applyAlignment="1"/>
    <xf numFmtId="0" fontId="8" fillId="0" borderId="1" xfId="16" applyFont="1" applyBorder="1" applyAlignment="1"/>
    <xf numFmtId="0" fontId="9" fillId="0" borderId="1" xfId="0" applyFont="1" applyBorder="1" applyAlignment="1"/>
    <xf numFmtId="191" fontId="2" fillId="6" borderId="1" xfId="0" applyNumberFormat="1" applyFont="1" applyFill="1" applyBorder="1" applyAlignment="1"/>
    <xf numFmtId="192" fontId="2" fillId="6" borderId="1" xfId="10" applyNumberFormat="1" applyFont="1" applyFill="1" applyBorder="1" applyAlignment="1">
      <alignment horizontal="right"/>
    </xf>
    <xf numFmtId="0" fontId="2" fillId="0" borderId="16" xfId="0" applyFont="1" applyBorder="1" applyAlignment="1">
      <alignment horizontal="left"/>
    </xf>
    <xf numFmtId="0" fontId="2" fillId="0" borderId="13" xfId="0" applyFont="1" applyBorder="1"/>
    <xf numFmtId="0" fontId="2" fillId="0" borderId="2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1" fillId="0" borderId="6" xfId="15" applyFont="1" applyBorder="1"/>
    <xf numFmtId="0" fontId="4" fillId="0" borderId="6" xfId="15" applyFont="1" applyBorder="1"/>
    <xf numFmtId="0" fontId="11" fillId="0" borderId="17" xfId="15" applyFont="1" applyBorder="1"/>
    <xf numFmtId="0" fontId="4" fillId="0" borderId="17" xfId="15" applyFont="1" applyBorder="1"/>
    <xf numFmtId="43" fontId="2" fillId="0" borderId="17" xfId="3" applyFont="1" applyBorder="1"/>
    <xf numFmtId="0" fontId="11" fillId="0" borderId="18" xfId="15" applyFont="1" applyBorder="1"/>
    <xf numFmtId="0" fontId="4" fillId="0" borderId="18" xfId="15" applyFont="1" applyBorder="1"/>
    <xf numFmtId="0" fontId="11" fillId="0" borderId="17" xfId="15" applyFont="1" applyBorder="1" applyAlignment="1">
      <alignment horizontal="left"/>
    </xf>
    <xf numFmtId="0" fontId="11" fillId="0" borderId="18" xfId="15" applyFont="1" applyBorder="1" applyAlignment="1">
      <alignment horizontal="left"/>
    </xf>
    <xf numFmtId="0" fontId="4" fillId="0" borderId="17" xfId="15" applyFont="1" applyBorder="1" applyAlignment="1">
      <alignment horizontal="left"/>
    </xf>
    <xf numFmtId="0" fontId="11" fillId="0" borderId="6" xfId="15" applyFont="1" applyBorder="1" applyAlignment="1">
      <alignment horizontal="right"/>
    </xf>
    <xf numFmtId="43" fontId="2" fillId="0" borderId="19" xfId="3" applyFont="1" applyBorder="1"/>
    <xf numFmtId="0" fontId="3" fillId="0" borderId="0" xfId="0" applyFont="1" applyBorder="1"/>
    <xf numFmtId="0" fontId="3" fillId="0" borderId="0" xfId="0" applyFont="1" applyAlignment="1">
      <alignment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20" xfId="0" applyFont="1" applyBorder="1"/>
    <xf numFmtId="0" fontId="2" fillId="0" borderId="20" xfId="0" applyFont="1" applyBorder="1"/>
    <xf numFmtId="0" fontId="3" fillId="0" borderId="17" xfId="0" applyFont="1" applyBorder="1"/>
    <xf numFmtId="0" fontId="2" fillId="0" borderId="17" xfId="0" applyFont="1" applyBorder="1"/>
    <xf numFmtId="0" fontId="2" fillId="0" borderId="17" xfId="0" applyFont="1" applyBorder="1" applyAlignment="1">
      <alignment horizontal="left"/>
    </xf>
    <xf numFmtId="0" fontId="2" fillId="0" borderId="18" xfId="0" applyFont="1" applyBorder="1"/>
    <xf numFmtId="49" fontId="3" fillId="0" borderId="17" xfId="0" applyNumberFormat="1" applyFont="1" applyBorder="1" applyAlignment="1">
      <alignment horizontal="left"/>
    </xf>
    <xf numFmtId="0" fontId="3" fillId="0" borderId="18" xfId="0" applyFont="1" applyBorder="1"/>
    <xf numFmtId="0" fontId="3" fillId="0" borderId="21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4" fontId="2" fillId="0" borderId="13" xfId="0" applyNumberFormat="1" applyFont="1" applyBorder="1" applyAlignment="1">
      <alignment horizontal="center"/>
    </xf>
    <xf numFmtId="0" fontId="3" fillId="0" borderId="21" xfId="0" applyFont="1" applyBorder="1" applyAlignment="1">
      <alignment vertical="center" wrapText="1"/>
    </xf>
    <xf numFmtId="0" fontId="2" fillId="0" borderId="22" xfId="0" applyFont="1" applyBorder="1" applyAlignment="1">
      <alignment horizontal="left"/>
    </xf>
    <xf numFmtId="195" fontId="2" fillId="0" borderId="20" xfId="0" applyNumberFormat="1" applyFont="1" applyBorder="1" applyAlignment="1">
      <alignment horizontal="center"/>
    </xf>
    <xf numFmtId="4" fontId="2" fillId="0" borderId="23" xfId="0" applyNumberFormat="1" applyFont="1" applyBorder="1" applyAlignment="1">
      <alignment horizontal="center"/>
    </xf>
    <xf numFmtId="4" fontId="2" fillId="0" borderId="7" xfId="0" applyNumberFormat="1" applyFont="1" applyBorder="1" applyAlignment="1">
      <alignment horizontal="center"/>
    </xf>
    <xf numFmtId="0" fontId="6" fillId="0" borderId="1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7" xfId="0" applyFont="1" applyBorder="1"/>
    <xf numFmtId="0" fontId="2" fillId="0" borderId="24" xfId="0" applyFont="1" applyBorder="1"/>
    <xf numFmtId="4" fontId="2" fillId="0" borderId="17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0" fontId="2" fillId="0" borderId="25" xfId="0" applyFont="1" applyBorder="1"/>
    <xf numFmtId="0" fontId="3" fillId="0" borderId="19" xfId="0" applyFont="1" applyBorder="1" applyAlignment="1">
      <alignment horizontal="center"/>
    </xf>
    <xf numFmtId="4" fontId="2" fillId="0" borderId="25" xfId="0" applyNumberFormat="1" applyFont="1" applyBorder="1" applyAlignment="1">
      <alignment horizontal="center"/>
    </xf>
    <xf numFmtId="43" fontId="2" fillId="0" borderId="3" xfId="3" applyFont="1" applyBorder="1"/>
    <xf numFmtId="0" fontId="3" fillId="0" borderId="25" xfId="0" applyFont="1" applyBorder="1" applyAlignment="1">
      <alignment horizontal="left"/>
    </xf>
    <xf numFmtId="43" fontId="3" fillId="2" borderId="26" xfId="3" applyFont="1" applyFill="1" applyBorder="1" applyAlignment="1">
      <alignment horizontal="right"/>
    </xf>
    <xf numFmtId="193" fontId="3" fillId="0" borderId="0" xfId="10" applyNumberFormat="1" applyFont="1" applyFill="1" applyBorder="1" applyAlignment="1"/>
    <xf numFmtId="40" fontId="2" fillId="0" borderId="0" xfId="10" applyFont="1" applyFill="1" applyBorder="1" applyAlignment="1"/>
    <xf numFmtId="192" fontId="2" fillId="0" borderId="0" xfId="10" applyNumberFormat="1" applyFont="1" applyFill="1" applyBorder="1" applyAlignment="1">
      <alignment horizontal="center"/>
    </xf>
    <xf numFmtId="0" fontId="8" fillId="0" borderId="0" xfId="16" applyFont="1" applyFill="1" applyBorder="1" applyAlignment="1"/>
    <xf numFmtId="0" fontId="9" fillId="0" borderId="0" xfId="0" applyFont="1" applyFill="1" applyBorder="1" applyAlignment="1"/>
    <xf numFmtId="188" fontId="2" fillId="0" borderId="0" xfId="3" applyNumberFormat="1" applyFont="1" applyFill="1" applyBorder="1" applyAlignment="1">
      <alignment horizontal="right"/>
    </xf>
    <xf numFmtId="189" fontId="2" fillId="0" borderId="0" xfId="3" applyNumberFormat="1" applyFont="1" applyFill="1" applyBorder="1" applyAlignment="1"/>
    <xf numFmtId="38" fontId="2" fillId="0" borderId="0" xfId="10" applyNumberFormat="1" applyFont="1" applyFill="1" applyBorder="1" applyAlignment="1">
      <alignment horizontal="right"/>
    </xf>
    <xf numFmtId="194" fontId="2" fillId="0" borderId="0" xfId="10" applyNumberFormat="1" applyFont="1" applyFill="1" applyBorder="1" applyAlignment="1"/>
    <xf numFmtId="190" fontId="2" fillId="0" borderId="0" xfId="16" applyNumberFormat="1" applyFont="1" applyFill="1" applyBorder="1" applyAlignment="1"/>
    <xf numFmtId="195" fontId="10" fillId="0" borderId="0" xfId="0" applyNumberFormat="1" applyFont="1" applyFill="1" applyBorder="1" applyAlignment="1"/>
    <xf numFmtId="43" fontId="2" fillId="0" borderId="0" xfId="3" applyFont="1" applyFill="1" applyBorder="1" applyAlignment="1"/>
    <xf numFmtId="0" fontId="14" fillId="0" borderId="1" xfId="0" applyFont="1" applyBorder="1" applyAlignment="1">
      <alignment horizontal="left"/>
    </xf>
    <xf numFmtId="0" fontId="2" fillId="0" borderId="17" xfId="0" applyFont="1" applyBorder="1" applyAlignment="1">
      <alignment horizontal="center"/>
    </xf>
    <xf numFmtId="196" fontId="2" fillId="0" borderId="13" xfId="0" applyNumberFormat="1" applyFont="1" applyBorder="1" applyAlignment="1">
      <alignment horizontal="center"/>
    </xf>
    <xf numFmtId="0" fontId="6" fillId="0" borderId="20" xfId="0" applyFont="1" applyBorder="1"/>
    <xf numFmtId="43" fontId="6" fillId="0" borderId="20" xfId="3" applyFont="1" applyBorder="1"/>
    <xf numFmtId="191" fontId="6" fillId="0" borderId="0" xfId="0" applyNumberFormat="1" applyFont="1" applyFill="1" applyBorder="1" applyAlignment="1"/>
    <xf numFmtId="192" fontId="6" fillId="0" borderId="0" xfId="1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6" fillId="0" borderId="0" xfId="16" applyFont="1" applyFill="1" applyBorder="1" applyAlignment="1"/>
    <xf numFmtId="0" fontId="6" fillId="0" borderId="0" xfId="0" applyFont="1"/>
    <xf numFmtId="0" fontId="6" fillId="0" borderId="25" xfId="0" applyFont="1" applyBorder="1" applyAlignment="1">
      <alignment horizontal="left"/>
    </xf>
    <xf numFmtId="0" fontId="6" fillId="0" borderId="25" xfId="0" applyFont="1" applyBorder="1"/>
    <xf numFmtId="43" fontId="6" fillId="0" borderId="25" xfId="3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/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/>
    </xf>
    <xf numFmtId="9" fontId="2" fillId="0" borderId="13" xfId="17" applyFont="1" applyBorder="1" applyAlignment="1">
      <alignment horizontal="center"/>
    </xf>
    <xf numFmtId="0" fontId="3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4" fontId="3" fillId="0" borderId="2" xfId="0" applyNumberFormat="1" applyFont="1" applyBorder="1" applyAlignment="1">
      <alignment horizontal="right"/>
    </xf>
    <xf numFmtId="0" fontId="16" fillId="0" borderId="12" xfId="0" applyFont="1" applyBorder="1" applyAlignment="1">
      <alignment horizontal="left"/>
    </xf>
    <xf numFmtId="0" fontId="2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left"/>
    </xf>
    <xf numFmtId="0" fontId="2" fillId="0" borderId="32" xfId="0" applyFont="1" applyBorder="1"/>
    <xf numFmtId="0" fontId="14" fillId="0" borderId="14" xfId="0" applyFont="1" applyBorder="1" applyAlignment="1">
      <alignment horizontal="left"/>
    </xf>
    <xf numFmtId="189" fontId="2" fillId="0" borderId="0" xfId="3" applyNumberFormat="1" applyFont="1"/>
    <xf numFmtId="0" fontId="19" fillId="0" borderId="0" xfId="0" applyFont="1"/>
    <xf numFmtId="43" fontId="19" fillId="0" borderId="0" xfId="3" applyFont="1"/>
    <xf numFmtId="43" fontId="3" fillId="0" borderId="0" xfId="3" applyFont="1"/>
    <xf numFmtId="43" fontId="0" fillId="0" borderId="0" xfId="3" applyFont="1"/>
    <xf numFmtId="0" fontId="11" fillId="0" borderId="0" xfId="15" applyFont="1" applyBorder="1" applyAlignment="1">
      <alignment horizontal="center"/>
    </xf>
    <xf numFmtId="187" fontId="2" fillId="0" borderId="0" xfId="0" applyNumberFormat="1" applyFont="1"/>
    <xf numFmtId="0" fontId="11" fillId="0" borderId="0" xfId="15" applyFont="1" applyBorder="1"/>
    <xf numFmtId="49" fontId="4" fillId="0" borderId="0" xfId="15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/>
    <xf numFmtId="4" fontId="3" fillId="0" borderId="22" xfId="0" applyNumberFormat="1" applyFont="1" applyBorder="1" applyAlignment="1">
      <alignment horizontal="right"/>
    </xf>
    <xf numFmtId="0" fontId="2" fillId="0" borderId="5" xfId="0" applyFont="1" applyBorder="1"/>
    <xf numFmtId="43" fontId="2" fillId="3" borderId="1" xfId="3" applyNumberFormat="1" applyFont="1" applyFill="1" applyBorder="1" applyAlignment="1">
      <alignment horizontal="right"/>
    </xf>
    <xf numFmtId="189" fontId="17" fillId="0" borderId="20" xfId="3" applyNumberFormat="1" applyFont="1" applyBorder="1" applyAlignment="1">
      <alignment horizontal="center"/>
    </xf>
    <xf numFmtId="189" fontId="17" fillId="0" borderId="25" xfId="3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43" fontId="24" fillId="0" borderId="0" xfId="0" applyNumberFormat="1" applyFont="1"/>
    <xf numFmtId="0" fontId="19" fillId="0" borderId="6" xfId="15" applyFont="1" applyBorder="1"/>
    <xf numFmtId="0" fontId="19" fillId="0" borderId="17" xfId="15" applyFont="1" applyBorder="1" applyAlignment="1">
      <alignment horizontal="left"/>
    </xf>
    <xf numFmtId="0" fontId="19" fillId="0" borderId="17" xfId="15" applyFont="1" applyBorder="1"/>
    <xf numFmtId="43" fontId="25" fillId="0" borderId="0" xfId="0" applyNumberFormat="1" applyFont="1" applyBorder="1"/>
    <xf numFmtId="43" fontId="23" fillId="0" borderId="0" xfId="3" applyFont="1"/>
    <xf numFmtId="0" fontId="5" fillId="0" borderId="0" xfId="2" applyAlignment="1" applyProtection="1">
      <alignment horizontal="left"/>
    </xf>
    <xf numFmtId="0" fontId="6" fillId="0" borderId="0" xfId="16" applyFont="1" applyAlignment="1">
      <alignment horizontal="center"/>
    </xf>
    <xf numFmtId="0" fontId="6" fillId="0" borderId="0" xfId="16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16" applyFont="1" applyAlignment="1">
      <alignment horizontal="right"/>
    </xf>
    <xf numFmtId="189" fontId="2" fillId="7" borderId="1" xfId="3" applyNumberFormat="1" applyFont="1" applyFill="1" applyBorder="1" applyAlignment="1"/>
    <xf numFmtId="0" fontId="26" fillId="0" borderId="0" xfId="0" applyFont="1" applyFill="1"/>
    <xf numFmtId="43" fontId="26" fillId="0" borderId="0" xfId="3" applyFont="1" applyFill="1"/>
    <xf numFmtId="0" fontId="18" fillId="0" borderId="9" xfId="0" applyFont="1" applyBorder="1" applyAlignment="1">
      <alignment horizontal="center" vertical="center"/>
    </xf>
    <xf numFmtId="43" fontId="2" fillId="0" borderId="17" xfId="0" applyNumberFormat="1" applyFont="1" applyBorder="1" applyAlignment="1">
      <alignment horizontal="left"/>
    </xf>
    <xf numFmtId="43" fontId="2" fillId="0" borderId="0" xfId="0" applyNumberFormat="1" applyFont="1" applyAlignment="1"/>
    <xf numFmtId="187" fontId="28" fillId="0" borderId="0" xfId="0" applyNumberFormat="1" applyFont="1"/>
    <xf numFmtId="0" fontId="28" fillId="0" borderId="0" xfId="0" applyFont="1"/>
    <xf numFmtId="0" fontId="6" fillId="0" borderId="20" xfId="0" applyFont="1" applyBorder="1" applyAlignment="1">
      <alignment horizontal="left"/>
    </xf>
    <xf numFmtId="43" fontId="11" fillId="0" borderId="6" xfId="15" applyNumberFormat="1" applyFont="1" applyBorder="1"/>
    <xf numFmtId="43" fontId="11" fillId="0" borderId="17" xfId="15" applyNumberFormat="1" applyFont="1" applyBorder="1"/>
    <xf numFmtId="43" fontId="2" fillId="0" borderId="17" xfId="3" applyNumberFormat="1" applyFont="1" applyBorder="1"/>
    <xf numFmtId="43" fontId="11" fillId="0" borderId="17" xfId="15" applyNumberFormat="1" applyFont="1" applyBorder="1" applyAlignment="1">
      <alignment horizontal="left"/>
    </xf>
    <xf numFmtId="43" fontId="2" fillId="0" borderId="0" xfId="3" applyNumberFormat="1" applyFont="1"/>
    <xf numFmtId="43" fontId="2" fillId="0" borderId="18" xfId="15" applyNumberFormat="1" applyFont="1" applyBorder="1" applyAlignment="1">
      <alignment horizontal="center"/>
    </xf>
    <xf numFmtId="43" fontId="2" fillId="0" borderId="17" xfId="15" applyNumberFormat="1" applyFont="1" applyBorder="1" applyAlignment="1">
      <alignment horizontal="left"/>
    </xf>
    <xf numFmtId="43" fontId="18" fillId="0" borderId="26" xfId="3" applyNumberFormat="1" applyFont="1" applyBorder="1" applyAlignment="1">
      <alignment horizontal="center"/>
    </xf>
    <xf numFmtId="43" fontId="18" fillId="0" borderId="9" xfId="3" applyNumberFormat="1" applyFont="1" applyBorder="1" applyAlignment="1">
      <alignment horizontal="center"/>
    </xf>
    <xf numFmtId="43" fontId="2" fillId="0" borderId="0" xfId="3" applyNumberFormat="1" applyFont="1" applyAlignment="1">
      <alignment horizontal="right"/>
    </xf>
    <xf numFmtId="187" fontId="11" fillId="0" borderId="6" xfId="15" applyNumberFormat="1" applyFont="1" applyBorder="1"/>
    <xf numFmtId="187" fontId="11" fillId="0" borderId="17" xfId="15" applyNumberFormat="1" applyFont="1" applyBorder="1"/>
    <xf numFmtId="187" fontId="2" fillId="0" borderId="17" xfId="3" applyNumberFormat="1" applyFont="1" applyBorder="1"/>
    <xf numFmtId="187" fontId="18" fillId="0" borderId="28" xfId="3" applyNumberFormat="1" applyFont="1" applyBorder="1" applyAlignment="1">
      <alignment horizontal="center"/>
    </xf>
    <xf numFmtId="187" fontId="18" fillId="0" borderId="27" xfId="3" applyNumberFormat="1" applyFont="1" applyBorder="1" applyAlignment="1">
      <alignment horizontal="center"/>
    </xf>
    <xf numFmtId="187" fontId="18" fillId="0" borderId="9" xfId="3" applyNumberFormat="1" applyFont="1" applyBorder="1" applyAlignment="1">
      <alignment horizontal="center"/>
    </xf>
    <xf numFmtId="187" fontId="2" fillId="0" borderId="0" xfId="3" applyNumberFormat="1" applyFont="1"/>
    <xf numFmtId="189" fontId="2" fillId="0" borderId="18" xfId="3" applyNumberFormat="1" applyFont="1" applyBorder="1" applyAlignment="1">
      <alignment horizontal="center"/>
    </xf>
    <xf numFmtId="0" fontId="26" fillId="0" borderId="3" xfId="0" applyFont="1" applyFill="1" applyBorder="1"/>
    <xf numFmtId="187" fontId="2" fillId="0" borderId="3" xfId="0" applyNumberFormat="1" applyFont="1" applyBorder="1"/>
    <xf numFmtId="0" fontId="2" fillId="8" borderId="0" xfId="0" applyFont="1" applyFill="1"/>
    <xf numFmtId="0" fontId="6" fillId="0" borderId="0" xfId="0" applyFont="1" applyAlignment="1">
      <alignment horizontal="center"/>
    </xf>
    <xf numFmtId="0" fontId="11" fillId="0" borderId="0" xfId="15" applyFont="1" applyBorder="1" applyAlignment="1">
      <alignment horizontal="center"/>
    </xf>
    <xf numFmtId="0" fontId="26" fillId="0" borderId="0" xfId="0" applyFont="1" applyBorder="1"/>
    <xf numFmtId="0" fontId="26" fillId="0" borderId="44" xfId="0" applyFont="1" applyBorder="1"/>
    <xf numFmtId="187" fontId="26" fillId="0" borderId="0" xfId="0" applyNumberFormat="1" applyFont="1"/>
    <xf numFmtId="43" fontId="26" fillId="0" borderId="0" xfId="3" applyFont="1"/>
    <xf numFmtId="0" fontId="26" fillId="0" borderId="0" xfId="0" applyFont="1"/>
    <xf numFmtId="9" fontId="26" fillId="0" borderId="0" xfId="0" applyNumberFormat="1" applyFont="1"/>
    <xf numFmtId="0" fontId="26" fillId="0" borderId="0" xfId="0" applyFont="1" applyBorder="1" applyAlignment="1"/>
    <xf numFmtId="43" fontId="26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26" fillId="8" borderId="0" xfId="0" applyFont="1" applyFill="1" applyBorder="1"/>
    <xf numFmtId="0" fontId="19" fillId="8" borderId="0" xfId="0" applyFont="1" applyFill="1" applyBorder="1"/>
    <xf numFmtId="187" fontId="19" fillId="8" borderId="0" xfId="0" applyNumberFormat="1" applyFont="1" applyFill="1"/>
    <xf numFmtId="43" fontId="19" fillId="8" borderId="0" xfId="3" applyFont="1" applyFill="1"/>
    <xf numFmtId="0" fontId="19" fillId="8" borderId="0" xfId="0" applyFont="1" applyFill="1"/>
    <xf numFmtId="0" fontId="19" fillId="0" borderId="44" xfId="0" applyFont="1" applyBorder="1"/>
    <xf numFmtId="0" fontId="19" fillId="0" borderId="1" xfId="0" applyFont="1" applyBorder="1"/>
    <xf numFmtId="9" fontId="19" fillId="0" borderId="0" xfId="0" applyNumberFormat="1" applyFont="1" applyBorder="1"/>
    <xf numFmtId="43" fontId="19" fillId="0" borderId="0" xfId="3" applyFont="1" applyBorder="1"/>
    <xf numFmtId="187" fontId="19" fillId="0" borderId="0" xfId="0" applyNumberFormat="1" applyFont="1" applyBorder="1"/>
    <xf numFmtId="43" fontId="26" fillId="0" borderId="0" xfId="3" applyFont="1" applyBorder="1"/>
    <xf numFmtId="9" fontId="26" fillId="0" borderId="0" xfId="0" applyNumberFormat="1" applyFont="1" applyBorder="1"/>
    <xf numFmtId="197" fontId="22" fillId="0" borderId="12" xfId="0" applyNumberFormat="1" applyFont="1" applyFill="1" applyBorder="1" applyAlignment="1">
      <alignment vertical="top"/>
    </xf>
    <xf numFmtId="197" fontId="22" fillId="0" borderId="33" xfId="0" applyNumberFormat="1" applyFont="1" applyFill="1" applyBorder="1" applyAlignment="1">
      <alignment vertical="top"/>
    </xf>
    <xf numFmtId="197" fontId="22" fillId="0" borderId="0" xfId="0" applyNumberFormat="1" applyFont="1" applyFill="1" applyBorder="1" applyAlignment="1">
      <alignment vertical="top"/>
    </xf>
    <xf numFmtId="0" fontId="6" fillId="0" borderId="0" xfId="16" applyFont="1" applyAlignment="1">
      <alignment horizontal="left"/>
    </xf>
    <xf numFmtId="0" fontId="18" fillId="0" borderId="28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17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2" fontId="29" fillId="0" borderId="2" xfId="0" applyNumberFormat="1" applyFont="1" applyBorder="1" applyAlignment="1">
      <alignment horizontal="center" vertical="center"/>
    </xf>
    <xf numFmtId="0" fontId="29" fillId="0" borderId="2" xfId="0" applyFont="1" applyBorder="1" applyAlignment="1">
      <alignment vertical="center"/>
    </xf>
    <xf numFmtId="199" fontId="30" fillId="0" borderId="2" xfId="0" applyNumberFormat="1" applyFont="1" applyBorder="1" applyAlignment="1">
      <alignment vertical="center"/>
    </xf>
    <xf numFmtId="4" fontId="29" fillId="0" borderId="2" xfId="0" applyNumberFormat="1" applyFont="1" applyBorder="1" applyAlignment="1">
      <alignment horizontal="center" vertical="center"/>
    </xf>
    <xf numFmtId="41" fontId="29" fillId="0" borderId="2" xfId="0" applyNumberFormat="1" applyFont="1" applyBorder="1" applyAlignment="1">
      <alignment vertical="center"/>
    </xf>
    <xf numFmtId="41" fontId="30" fillId="0" borderId="2" xfId="0" applyNumberFormat="1" applyFont="1" applyBorder="1" applyAlignment="1">
      <alignment vertical="center"/>
    </xf>
    <xf numFmtId="0" fontId="30" fillId="0" borderId="2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vertical="center"/>
    </xf>
    <xf numFmtId="199" fontId="30" fillId="0" borderId="1" xfId="0" applyNumberFormat="1" applyFont="1" applyFill="1" applyBorder="1" applyAlignment="1">
      <alignment vertical="center"/>
    </xf>
    <xf numFmtId="0" fontId="30" fillId="8" borderId="2" xfId="0" applyFont="1" applyFill="1" applyBorder="1" applyAlignment="1">
      <alignment horizontal="center" vertical="center"/>
    </xf>
    <xf numFmtId="41" fontId="29" fillId="8" borderId="19" xfId="27" applyNumberFormat="1" applyFont="1" applyFill="1" applyBorder="1" applyAlignment="1">
      <alignment horizontal="center" vertical="center"/>
    </xf>
    <xf numFmtId="43" fontId="29" fillId="8" borderId="19" xfId="27" applyNumberFormat="1" applyFont="1" applyFill="1" applyBorder="1" applyAlignment="1">
      <alignment horizontal="centerContinuous"/>
    </xf>
    <xf numFmtId="43" fontId="29" fillId="8" borderId="13" xfId="27" applyNumberFormat="1" applyFont="1" applyFill="1" applyBorder="1" applyAlignment="1">
      <alignment horizontal="centerContinuous"/>
    </xf>
    <xf numFmtId="200" fontId="29" fillId="8" borderId="13" xfId="27" applyNumberFormat="1" applyFont="1" applyFill="1" applyBorder="1" applyAlignment="1">
      <alignment horizontal="center" vertical="center"/>
    </xf>
    <xf numFmtId="41" fontId="29" fillId="8" borderId="13" xfId="27" applyNumberFormat="1" applyFont="1" applyFill="1" applyBorder="1" applyAlignment="1">
      <alignment horizontal="center" vertical="center"/>
    </xf>
    <xf numFmtId="49" fontId="29" fillId="8" borderId="2" xfId="28" applyNumberFormat="1" applyFont="1" applyFill="1" applyBorder="1" applyAlignment="1" applyProtection="1">
      <alignment horizontal="center"/>
      <protection locked="0"/>
    </xf>
    <xf numFmtId="49" fontId="29" fillId="8" borderId="14" xfId="28" applyNumberFormat="1" applyFont="1" applyFill="1" applyBorder="1" applyAlignment="1" applyProtection="1">
      <alignment horizontal="left"/>
      <protection locked="0"/>
    </xf>
    <xf numFmtId="0" fontId="32" fillId="0" borderId="12" xfId="0" applyFont="1" applyBorder="1" applyAlignment="1">
      <alignment horizontal="left"/>
    </xf>
    <xf numFmtId="41" fontId="29" fillId="8" borderId="2" xfId="28" applyNumberFormat="1" applyFont="1" applyFill="1" applyBorder="1" applyAlignment="1" applyProtection="1">
      <alignment horizontal="center"/>
      <protection locked="0"/>
    </xf>
    <xf numFmtId="0" fontId="29" fillId="8" borderId="2" xfId="28" applyFont="1" applyFill="1" applyBorder="1" applyAlignment="1" applyProtection="1">
      <alignment horizontal="center"/>
      <protection locked="0"/>
    </xf>
    <xf numFmtId="199" fontId="29" fillId="8" borderId="2" xfId="28" applyNumberFormat="1" applyFont="1" applyFill="1" applyBorder="1" applyProtection="1">
      <protection locked="0"/>
    </xf>
    <xf numFmtId="41" fontId="29" fillId="8" borderId="2" xfId="29" applyNumberFormat="1" applyFont="1" applyFill="1" applyBorder="1" applyAlignment="1">
      <alignment horizontal="center" vertical="center"/>
    </xf>
    <xf numFmtId="41" fontId="29" fillId="8" borderId="2" xfId="27" applyNumberFormat="1" applyFont="1" applyFill="1" applyBorder="1" applyAlignment="1">
      <alignment horizontal="center" vertical="center"/>
    </xf>
    <xf numFmtId="199" fontId="29" fillId="8" borderId="2" xfId="30" applyNumberFormat="1" applyFont="1" applyFill="1" applyBorder="1"/>
    <xf numFmtId="41" fontId="29" fillId="8" borderId="2" xfId="27" applyNumberFormat="1" applyFont="1" applyFill="1" applyBorder="1" applyAlignment="1">
      <alignment horizontal="centerContinuous"/>
    </xf>
    <xf numFmtId="41" fontId="29" fillId="8" borderId="2" xfId="27" applyNumberFormat="1" applyFont="1" applyFill="1" applyBorder="1" applyAlignment="1">
      <alignment horizontal="center"/>
    </xf>
    <xf numFmtId="49" fontId="29" fillId="8" borderId="2" xfId="27" applyNumberFormat="1" applyFont="1" applyFill="1" applyBorder="1" applyAlignment="1">
      <alignment horizontal="center"/>
    </xf>
    <xf numFmtId="49" fontId="29" fillId="8" borderId="14" xfId="27" applyNumberFormat="1" applyFont="1" applyFill="1" applyBorder="1" applyAlignment="1">
      <alignment horizontal="left"/>
    </xf>
    <xf numFmtId="0" fontId="29" fillId="8" borderId="2" xfId="28" applyFont="1" applyFill="1" applyBorder="1" applyProtection="1">
      <protection locked="0"/>
    </xf>
    <xf numFmtId="43" fontId="29" fillId="8" borderId="2" xfId="30" applyNumberFormat="1" applyFont="1" applyFill="1" applyBorder="1"/>
    <xf numFmtId="43" fontId="29" fillId="8" borderId="2" xfId="28" applyNumberFormat="1" applyFont="1" applyFill="1" applyBorder="1" applyProtection="1">
      <protection locked="0"/>
    </xf>
    <xf numFmtId="41" fontId="29" fillId="8" borderId="2" xfId="30" applyNumberFormat="1" applyFont="1" applyFill="1" applyBorder="1" applyAlignment="1"/>
    <xf numFmtId="49" fontId="29" fillId="8" borderId="34" xfId="27" applyNumberFormat="1" applyFont="1" applyFill="1" applyBorder="1" applyAlignment="1">
      <alignment horizontal="left"/>
    </xf>
    <xf numFmtId="0" fontId="32" fillId="0" borderId="33" xfId="0" applyFont="1" applyBorder="1" applyAlignment="1">
      <alignment horizontal="left"/>
    </xf>
    <xf numFmtId="41" fontId="29" fillId="8" borderId="22" xfId="29" applyNumberFormat="1" applyFont="1" applyFill="1" applyBorder="1" applyAlignment="1">
      <alignment horizontal="center" vertical="center"/>
    </xf>
    <xf numFmtId="41" fontId="29" fillId="8" borderId="22" xfId="27" applyNumberFormat="1" applyFont="1" applyFill="1" applyBorder="1" applyAlignment="1">
      <alignment horizontal="center"/>
    </xf>
    <xf numFmtId="43" fontId="29" fillId="8" borderId="22" xfId="28" applyNumberFormat="1" applyFont="1" applyFill="1" applyBorder="1" applyProtection="1">
      <protection locked="0"/>
    </xf>
    <xf numFmtId="43" fontId="29" fillId="8" borderId="2" xfId="29" applyNumberFormat="1" applyFont="1" applyFill="1" applyBorder="1"/>
    <xf numFmtId="41" fontId="29" fillId="8" borderId="2" xfId="29" applyNumberFormat="1" applyFont="1" applyFill="1" applyBorder="1" applyAlignment="1">
      <alignment horizontal="center" vertical="top"/>
    </xf>
    <xf numFmtId="0" fontId="29" fillId="8" borderId="14" xfId="0" applyNumberFormat="1" applyFont="1" applyFill="1" applyBorder="1" applyAlignment="1">
      <alignment horizontal="left"/>
    </xf>
    <xf numFmtId="4" fontId="29" fillId="8" borderId="12" xfId="0" applyNumberFormat="1" applyFont="1" applyFill="1" applyBorder="1" applyAlignment="1">
      <alignment horizontal="left"/>
    </xf>
    <xf numFmtId="3" fontId="29" fillId="8" borderId="17" xfId="0" applyNumberFormat="1" applyFont="1" applyFill="1" applyBorder="1" applyAlignment="1">
      <alignment horizontal="right"/>
    </xf>
    <xf numFmtId="0" fontId="29" fillId="8" borderId="2" xfId="0" applyFont="1" applyFill="1" applyBorder="1" applyAlignment="1">
      <alignment horizontal="center"/>
    </xf>
    <xf numFmtId="43" fontId="29" fillId="8" borderId="2" xfId="9" applyFont="1" applyFill="1" applyBorder="1" applyAlignment="1">
      <alignment horizontal="center"/>
    </xf>
    <xf numFmtId="41" fontId="29" fillId="8" borderId="1" xfId="30" applyNumberFormat="1" applyFont="1" applyFill="1" applyBorder="1" applyAlignment="1"/>
    <xf numFmtId="49" fontId="29" fillId="8" borderId="1" xfId="27" applyNumberFormat="1" applyFont="1" applyFill="1" applyBorder="1" applyAlignment="1">
      <alignment horizontal="centerContinuous"/>
    </xf>
    <xf numFmtId="41" fontId="29" fillId="8" borderId="1" xfId="29" applyNumberFormat="1" applyFont="1" applyFill="1" applyBorder="1" applyAlignment="1">
      <alignment horizontal="center" vertical="center"/>
    </xf>
    <xf numFmtId="41" fontId="29" fillId="8" borderId="1" xfId="27" applyNumberFormat="1" applyFont="1" applyFill="1" applyBorder="1" applyAlignment="1">
      <alignment horizontal="centerContinuous"/>
    </xf>
    <xf numFmtId="43" fontId="29" fillId="8" borderId="1" xfId="30" applyNumberFormat="1" applyFont="1" applyFill="1" applyBorder="1"/>
    <xf numFmtId="43" fontId="29" fillId="8" borderId="1" xfId="29" applyNumberFormat="1" applyFont="1" applyFill="1" applyBorder="1"/>
    <xf numFmtId="43" fontId="30" fillId="8" borderId="1" xfId="28" applyNumberFormat="1" applyFont="1" applyFill="1" applyBorder="1" applyProtection="1">
      <protection locked="0"/>
    </xf>
    <xf numFmtId="0" fontId="29" fillId="8" borderId="33" xfId="0" applyFont="1" applyFill="1" applyBorder="1" applyAlignment="1"/>
    <xf numFmtId="4" fontId="29" fillId="8" borderId="13" xfId="0" applyNumberFormat="1" applyFont="1" applyFill="1" applyBorder="1" applyAlignment="1">
      <alignment horizontal="center"/>
    </xf>
    <xf numFmtId="43" fontId="29" fillId="8" borderId="2" xfId="9" applyFont="1" applyFill="1" applyBorder="1" applyAlignment="1">
      <alignment horizontal="right"/>
    </xf>
    <xf numFmtId="43" fontId="29" fillId="8" borderId="9" xfId="9" applyFont="1" applyFill="1" applyBorder="1" applyAlignment="1">
      <alignment horizontal="right"/>
    </xf>
    <xf numFmtId="4" fontId="29" fillId="8" borderId="2" xfId="0" applyNumberFormat="1" applyFont="1" applyFill="1" applyBorder="1" applyAlignment="1">
      <alignment horizontal="center"/>
    </xf>
    <xf numFmtId="0" fontId="29" fillId="8" borderId="9" xfId="0" applyFont="1" applyFill="1" applyBorder="1" applyAlignment="1">
      <alignment horizontal="center" vertical="top"/>
    </xf>
    <xf numFmtId="0" fontId="29" fillId="8" borderId="2" xfId="0" applyFont="1" applyFill="1" applyBorder="1" applyAlignment="1">
      <alignment horizontal="center" vertical="top"/>
    </xf>
    <xf numFmtId="4" fontId="29" fillId="8" borderId="34" xfId="0" applyNumberFormat="1" applyFont="1" applyFill="1" applyBorder="1" applyAlignment="1">
      <alignment horizontal="left"/>
    </xf>
    <xf numFmtId="0" fontId="29" fillId="0" borderId="2" xfId="0" applyFont="1" applyFill="1" applyBorder="1" applyAlignment="1">
      <alignment horizontal="center" vertical="top"/>
    </xf>
    <xf numFmtId="0" fontId="29" fillId="0" borderId="2" xfId="0" applyFont="1" applyFill="1" applyBorder="1" applyAlignment="1">
      <alignment horizontal="center"/>
    </xf>
    <xf numFmtId="4" fontId="29" fillId="8" borderId="14" xfId="0" applyNumberFormat="1" applyFont="1" applyFill="1" applyBorder="1" applyAlignment="1">
      <alignment horizontal="left"/>
    </xf>
    <xf numFmtId="0" fontId="29" fillId="8" borderId="22" xfId="0" applyFont="1" applyFill="1" applyBorder="1" applyAlignment="1">
      <alignment horizontal="center"/>
    </xf>
    <xf numFmtId="4" fontId="30" fillId="8" borderId="12" xfId="0" applyNumberFormat="1" applyFont="1" applyFill="1" applyBorder="1" applyAlignment="1">
      <alignment horizontal="left"/>
    </xf>
    <xf numFmtId="1" fontId="29" fillId="8" borderId="2" xfId="0" applyNumberFormat="1" applyFont="1" applyFill="1" applyBorder="1" applyAlignment="1">
      <alignment horizontal="center" vertical="top"/>
    </xf>
    <xf numFmtId="4" fontId="29" fillId="8" borderId="33" xfId="0" applyNumberFormat="1" applyFont="1" applyFill="1" applyBorder="1" applyAlignment="1">
      <alignment horizontal="left"/>
    </xf>
    <xf numFmtId="3" fontId="29" fillId="8" borderId="47" xfId="0" applyNumberFormat="1" applyFont="1" applyFill="1" applyBorder="1" applyAlignment="1">
      <alignment horizontal="right"/>
    </xf>
    <xf numFmtId="3" fontId="29" fillId="0" borderId="2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43" fontId="29" fillId="0" borderId="2" xfId="9" applyNumberFormat="1" applyFont="1" applyBorder="1" applyAlignment="1">
      <alignment horizontal="center"/>
    </xf>
    <xf numFmtId="187" fontId="29" fillId="0" borderId="2" xfId="9" applyNumberFormat="1" applyFont="1" applyBorder="1" applyAlignment="1">
      <alignment horizontal="center"/>
    </xf>
    <xf numFmtId="41" fontId="29" fillId="8" borderId="1" xfId="29" applyNumberFormat="1" applyFont="1" applyFill="1" applyBorder="1" applyAlignment="1">
      <alignment horizontal="right" vertical="center"/>
    </xf>
    <xf numFmtId="189" fontId="29" fillId="8" borderId="1" xfId="30" applyNumberFormat="1" applyFont="1" applyFill="1" applyBorder="1"/>
    <xf numFmtId="197" fontId="29" fillId="8" borderId="1" xfId="29" applyNumberFormat="1" applyFont="1" applyFill="1" applyBorder="1"/>
    <xf numFmtId="199" fontId="30" fillId="8" borderId="1" xfId="28" applyNumberFormat="1" applyFont="1" applyFill="1" applyBorder="1" applyProtection="1">
      <protection locked="0"/>
    </xf>
    <xf numFmtId="0" fontId="30" fillId="8" borderId="19" xfId="0" applyFont="1" applyFill="1" applyBorder="1" applyAlignment="1">
      <alignment horizontal="center"/>
    </xf>
    <xf numFmtId="0" fontId="30" fillId="8" borderId="19" xfId="0" applyFont="1" applyFill="1" applyBorder="1" applyAlignment="1"/>
    <xf numFmtId="0" fontId="30" fillId="8" borderId="9" xfId="31" applyNumberFormat="1" applyFont="1" applyFill="1" applyBorder="1" applyAlignment="1">
      <alignment horizontal="center"/>
    </xf>
    <xf numFmtId="0" fontId="30" fillId="8" borderId="13" xfId="0" applyFont="1" applyFill="1" applyBorder="1" applyAlignment="1">
      <alignment horizontal="center"/>
    </xf>
    <xf numFmtId="189" fontId="30" fillId="8" borderId="19" xfId="31" applyNumberFormat="1" applyFont="1" applyFill="1" applyBorder="1" applyAlignment="1"/>
    <xf numFmtId="189" fontId="30" fillId="8" borderId="15" xfId="31" applyNumberFormat="1" applyFont="1" applyFill="1" applyBorder="1" applyAlignment="1"/>
    <xf numFmtId="189" fontId="30" fillId="8" borderId="4" xfId="31" applyNumberFormat="1" applyFont="1" applyFill="1" applyBorder="1" applyAlignment="1"/>
    <xf numFmtId="43" fontId="30" fillId="8" borderId="4" xfId="31" applyFont="1" applyFill="1" applyBorder="1" applyAlignment="1">
      <alignment horizontal="center"/>
    </xf>
    <xf numFmtId="0" fontId="29" fillId="8" borderId="13" xfId="0" applyNumberFormat="1" applyFont="1" applyFill="1" applyBorder="1" applyAlignment="1">
      <alignment horizontal="center"/>
    </xf>
    <xf numFmtId="43" fontId="30" fillId="8" borderId="2" xfId="31" applyFont="1" applyFill="1" applyBorder="1" applyAlignment="1">
      <alignment horizontal="center"/>
    </xf>
    <xf numFmtId="0" fontId="35" fillId="8" borderId="13" xfId="0" applyFont="1" applyFill="1" applyBorder="1" applyAlignment="1">
      <alignment horizontal="right"/>
    </xf>
    <xf numFmtId="189" fontId="36" fillId="8" borderId="13" xfId="31" applyNumberFormat="1" applyFont="1" applyFill="1" applyBorder="1" applyAlignment="1"/>
    <xf numFmtId="189" fontId="36" fillId="8" borderId="13" xfId="31" applyNumberFormat="1" applyFont="1" applyFill="1" applyBorder="1" applyAlignment="1" applyProtection="1"/>
    <xf numFmtId="189" fontId="36" fillId="8" borderId="17" xfId="31" applyNumberFormat="1" applyFont="1" applyFill="1" applyBorder="1" applyAlignment="1"/>
    <xf numFmtId="189" fontId="36" fillId="8" borderId="2" xfId="31" applyNumberFormat="1" applyFont="1" applyFill="1" applyBorder="1" applyAlignment="1" applyProtection="1"/>
    <xf numFmtId="0" fontId="36" fillId="8" borderId="13" xfId="0" applyNumberFormat="1" applyFont="1" applyFill="1" applyBorder="1" applyAlignment="1"/>
    <xf numFmtId="0" fontId="30" fillId="8" borderId="2" xfId="0" applyFont="1" applyFill="1" applyBorder="1" applyAlignment="1">
      <alignment horizontal="center"/>
    </xf>
    <xf numFmtId="0" fontId="29" fillId="8" borderId="2" xfId="0" applyFont="1" applyFill="1" applyBorder="1" applyAlignment="1"/>
    <xf numFmtId="0" fontId="29" fillId="8" borderId="13" xfId="0" applyFont="1" applyFill="1" applyBorder="1" applyAlignment="1"/>
    <xf numFmtId="0" fontId="29" fillId="8" borderId="13" xfId="0" applyFont="1" applyFill="1" applyBorder="1" applyAlignment="1">
      <alignment horizontal="right"/>
    </xf>
    <xf numFmtId="0" fontId="29" fillId="8" borderId="13" xfId="0" applyFont="1" applyFill="1" applyBorder="1" applyAlignment="1">
      <alignment horizontal="center"/>
    </xf>
    <xf numFmtId="43" fontId="29" fillId="8" borderId="2" xfId="31" applyNumberFormat="1" applyFont="1" applyFill="1" applyBorder="1" applyAlignment="1"/>
    <xf numFmtId="43" fontId="29" fillId="0" borderId="13" xfId="32" applyNumberFormat="1" applyFont="1" applyFill="1" applyBorder="1"/>
    <xf numFmtId="43" fontId="29" fillId="8" borderId="17" xfId="31" applyNumberFormat="1" applyFont="1" applyFill="1" applyBorder="1" applyAlignment="1"/>
    <xf numFmtId="43" fontId="29" fillId="0" borderId="13" xfId="32" applyNumberFormat="1" applyFont="1" applyFill="1" applyBorder="1" applyProtection="1"/>
    <xf numFmtId="43" fontId="36" fillId="8" borderId="2" xfId="31" applyFont="1" applyFill="1" applyBorder="1" applyAlignment="1">
      <alignment horizontal="center"/>
    </xf>
    <xf numFmtId="197" fontId="29" fillId="8" borderId="13" xfId="31" applyNumberFormat="1" applyFont="1" applyFill="1" applyBorder="1" applyAlignment="1">
      <alignment horizontal="center"/>
    </xf>
    <xf numFmtId="0" fontId="29" fillId="8" borderId="22" xfId="0" applyFont="1" applyFill="1" applyBorder="1" applyAlignment="1"/>
    <xf numFmtId="0" fontId="29" fillId="8" borderId="9" xfId="0" applyFont="1" applyFill="1" applyBorder="1" applyAlignment="1">
      <alignment horizontal="right"/>
    </xf>
    <xf numFmtId="0" fontId="29" fillId="8" borderId="9" xfId="0" applyFont="1" applyFill="1" applyBorder="1" applyAlignment="1">
      <alignment horizontal="center"/>
    </xf>
    <xf numFmtId="43" fontId="29" fillId="0" borderId="9" xfId="32" applyNumberFormat="1" applyFont="1" applyFill="1" applyBorder="1"/>
    <xf numFmtId="43" fontId="29" fillId="0" borderId="9" xfId="32" applyNumberFormat="1" applyFont="1" applyFill="1" applyBorder="1" applyProtection="1"/>
    <xf numFmtId="0" fontId="29" fillId="8" borderId="2" xfId="0" applyFont="1" applyFill="1" applyBorder="1" applyAlignment="1">
      <alignment horizontal="right"/>
    </xf>
    <xf numFmtId="43" fontId="29" fillId="8" borderId="12" xfId="31" applyNumberFormat="1" applyFont="1" applyFill="1" applyBorder="1" applyAlignment="1"/>
    <xf numFmtId="43" fontId="29" fillId="0" borderId="2" xfId="32" applyNumberFormat="1" applyFont="1" applyFill="1" applyBorder="1"/>
    <xf numFmtId="43" fontId="29" fillId="8" borderId="6" xfId="31" applyNumberFormat="1" applyFont="1" applyFill="1" applyBorder="1" applyAlignment="1"/>
    <xf numFmtId="43" fontId="29" fillId="0" borderId="2" xfId="32" applyNumberFormat="1" applyFont="1" applyFill="1" applyBorder="1" applyProtection="1"/>
    <xf numFmtId="3" fontId="29" fillId="8" borderId="13" xfId="0" applyNumberFormat="1" applyFont="1" applyFill="1" applyBorder="1" applyAlignment="1">
      <alignment horizontal="right"/>
    </xf>
    <xf numFmtId="197" fontId="29" fillId="8" borderId="2" xfId="31" applyNumberFormat="1" applyFont="1" applyFill="1" applyBorder="1" applyAlignment="1">
      <alignment horizontal="center"/>
    </xf>
    <xf numFmtId="0" fontId="30" fillId="8" borderId="2" xfId="0" applyFont="1" applyFill="1" applyBorder="1" applyAlignment="1">
      <alignment horizontal="right"/>
    </xf>
    <xf numFmtId="189" fontId="36" fillId="8" borderId="2" xfId="31" applyNumberFormat="1" applyFont="1" applyFill="1" applyBorder="1" applyAlignment="1"/>
    <xf numFmtId="0" fontId="30" fillId="8" borderId="22" xfId="0" applyFont="1" applyFill="1" applyBorder="1" applyAlignment="1">
      <alignment horizontal="center"/>
    </xf>
    <xf numFmtId="0" fontId="29" fillId="8" borderId="22" xfId="0" applyFont="1" applyFill="1" applyBorder="1" applyAlignment="1">
      <alignment horizontal="right"/>
    </xf>
    <xf numFmtId="43" fontId="29" fillId="8" borderId="22" xfId="31" applyNumberFormat="1" applyFont="1" applyFill="1" applyBorder="1" applyAlignment="1"/>
    <xf numFmtId="43" fontId="29" fillId="8" borderId="47" xfId="31" applyNumberFormat="1" applyFont="1" applyFill="1" applyBorder="1" applyAlignment="1"/>
    <xf numFmtId="43" fontId="30" fillId="8" borderId="13" xfId="31" applyFont="1" applyFill="1" applyBorder="1" applyAlignment="1">
      <alignment horizontal="center"/>
    </xf>
    <xf numFmtId="43" fontId="30" fillId="8" borderId="22" xfId="31" applyFont="1" applyFill="1" applyBorder="1" applyAlignment="1">
      <alignment horizontal="center"/>
    </xf>
    <xf numFmtId="0" fontId="36" fillId="8" borderId="2" xfId="0" applyFont="1" applyFill="1" applyBorder="1" applyAlignment="1">
      <alignment horizontal="right"/>
    </xf>
    <xf numFmtId="189" fontId="36" fillId="8" borderId="6" xfId="31" applyNumberFormat="1" applyFont="1" applyFill="1" applyBorder="1" applyAlignment="1"/>
    <xf numFmtId="187" fontId="29" fillId="0" borderId="13" xfId="32" applyNumberFormat="1" applyFont="1" applyFill="1" applyBorder="1"/>
    <xf numFmtId="189" fontId="29" fillId="8" borderId="17" xfId="31" applyNumberFormat="1" applyFont="1" applyFill="1" applyBorder="1" applyAlignment="1"/>
    <xf numFmtId="197" fontId="29" fillId="0" borderId="13" xfId="32" applyNumberFormat="1" applyFont="1" applyFill="1" applyBorder="1"/>
    <xf numFmtId="187" fontId="29" fillId="0" borderId="13" xfId="32" applyNumberFormat="1" applyFont="1" applyFill="1" applyBorder="1" applyProtection="1"/>
    <xf numFmtId="0" fontId="29" fillId="8" borderId="2" xfId="31" applyNumberFormat="1" applyFont="1" applyFill="1" applyBorder="1" applyAlignment="1" applyProtection="1">
      <alignment horizontal="right"/>
    </xf>
    <xf numFmtId="43" fontId="29" fillId="8" borderId="13" xfId="31" applyNumberFormat="1" applyFont="1" applyFill="1" applyBorder="1" applyAlignment="1"/>
    <xf numFmtId="43" fontId="29" fillId="8" borderId="2" xfId="31" applyNumberFormat="1" applyFont="1" applyFill="1" applyBorder="1" applyAlignment="1" applyProtection="1"/>
    <xf numFmtId="1" fontId="22" fillId="0" borderId="1" xfId="0" applyNumberFormat="1" applyFont="1" applyFill="1" applyBorder="1" applyAlignment="1">
      <alignment horizontal="center" vertical="top"/>
    </xf>
    <xf numFmtId="0" fontId="30" fillId="0" borderId="44" xfId="0" applyFont="1" applyFill="1" applyBorder="1" applyAlignment="1">
      <alignment horizontal="centerContinuous" vertical="center"/>
    </xf>
    <xf numFmtId="0" fontId="29" fillId="0" borderId="35" xfId="0" applyFont="1" applyFill="1" applyBorder="1" applyAlignment="1">
      <alignment horizontal="centerContinuous" vertical="center"/>
    </xf>
    <xf numFmtId="41" fontId="29" fillId="0" borderId="1" xfId="0" applyNumberFormat="1" applyFont="1" applyFill="1" applyBorder="1" applyAlignment="1">
      <alignment horizontal="right" vertical="center"/>
    </xf>
    <xf numFmtId="0" fontId="29" fillId="0" borderId="1" xfId="0" applyFont="1" applyFill="1" applyBorder="1" applyAlignment="1">
      <alignment horizontal="center" vertical="center"/>
    </xf>
    <xf numFmtId="41" fontId="29" fillId="0" borderId="1" xfId="0" applyNumberFormat="1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0" fontId="22" fillId="0" borderId="1" xfId="0" applyFont="1" applyFill="1" applyBorder="1" applyAlignment="1">
      <alignment horizontal="center" vertical="top"/>
    </xf>
    <xf numFmtId="0" fontId="30" fillId="0" borderId="8" xfId="0" applyFont="1" applyFill="1" applyBorder="1" applyAlignment="1">
      <alignment horizontal="centerContinuous" vertical="center"/>
    </xf>
    <xf numFmtId="189" fontId="29" fillId="0" borderId="1" xfId="0" applyNumberFormat="1" applyFont="1" applyFill="1" applyBorder="1" applyAlignment="1">
      <alignment horizontal="right" vertical="center"/>
    </xf>
    <xf numFmtId="0" fontId="36" fillId="8" borderId="2" xfId="31" applyNumberFormat="1" applyFont="1" applyFill="1" applyBorder="1" applyAlignment="1" applyProtection="1">
      <alignment horizontal="right"/>
    </xf>
    <xf numFmtId="189" fontId="29" fillId="8" borderId="13" xfId="31" applyNumberFormat="1" applyFont="1" applyFill="1" applyBorder="1" applyAlignment="1"/>
    <xf numFmtId="0" fontId="29" fillId="0" borderId="22" xfId="0" applyFont="1" applyFill="1" applyBorder="1" applyAlignment="1">
      <alignment horizontal="center"/>
    </xf>
    <xf numFmtId="43" fontId="29" fillId="0" borderId="9" xfId="9" applyNumberFormat="1" applyFont="1" applyBorder="1" applyAlignment="1">
      <alignment horizontal="center"/>
    </xf>
    <xf numFmtId="43" fontId="29" fillId="0" borderId="6" xfId="9" applyNumberFormat="1" applyFont="1" applyBorder="1" applyAlignment="1">
      <alignment horizontal="center"/>
    </xf>
    <xf numFmtId="43" fontId="29" fillId="0" borderId="13" xfId="9" applyNumberFormat="1" applyFont="1" applyBorder="1" applyAlignment="1">
      <alignment horizontal="center"/>
    </xf>
    <xf numFmtId="187" fontId="29" fillId="0" borderId="13" xfId="9" applyNumberFormat="1" applyFont="1" applyBorder="1" applyAlignment="1">
      <alignment horizontal="center"/>
    </xf>
    <xf numFmtId="3" fontId="29" fillId="0" borderId="13" xfId="0" applyNumberFormat="1" applyFont="1" applyBorder="1" applyAlignment="1">
      <alignment horizontal="right"/>
    </xf>
    <xf numFmtId="0" fontId="29" fillId="0" borderId="9" xfId="0" applyFont="1" applyBorder="1" applyAlignment="1">
      <alignment horizontal="center"/>
    </xf>
    <xf numFmtId="49" fontId="29" fillId="8" borderId="1" xfId="27" applyNumberFormat="1" applyFont="1" applyFill="1" applyBorder="1" applyAlignment="1">
      <alignment horizontal="center"/>
    </xf>
    <xf numFmtId="41" fontId="29" fillId="8" borderId="1" xfId="27" applyNumberFormat="1" applyFont="1" applyFill="1" applyBorder="1" applyAlignment="1">
      <alignment horizontal="center"/>
    </xf>
    <xf numFmtId="3" fontId="29" fillId="8" borderId="6" xfId="0" applyNumberFormat="1" applyFont="1" applyFill="1" applyBorder="1" applyAlignment="1">
      <alignment horizontal="right"/>
    </xf>
    <xf numFmtId="43" fontId="29" fillId="8" borderId="13" xfId="9" applyFont="1" applyFill="1" applyBorder="1" applyAlignment="1">
      <alignment horizontal="center"/>
    </xf>
    <xf numFmtId="0" fontId="2" fillId="0" borderId="29" xfId="0" applyFont="1" applyBorder="1" applyAlignment="1">
      <alignment horizontal="left"/>
    </xf>
    <xf numFmtId="43" fontId="3" fillId="2" borderId="26" xfId="3" applyFont="1" applyFill="1" applyBorder="1" applyAlignment="1"/>
    <xf numFmtId="49" fontId="29" fillId="8" borderId="9" xfId="27" applyNumberFormat="1" applyFont="1" applyFill="1" applyBorder="1" applyAlignment="1">
      <alignment horizontal="centerContinuous"/>
    </xf>
    <xf numFmtId="41" fontId="29" fillId="8" borderId="9" xfId="29" applyNumberFormat="1" applyFont="1" applyFill="1" applyBorder="1" applyAlignment="1">
      <alignment horizontal="center" vertical="center"/>
    </xf>
    <xf numFmtId="41" fontId="29" fillId="8" borderId="22" xfId="27" applyNumberFormat="1" applyFont="1" applyFill="1" applyBorder="1" applyAlignment="1">
      <alignment horizontal="centerContinuous"/>
    </xf>
    <xf numFmtId="1" fontId="29" fillId="8" borderId="13" xfId="0" applyNumberFormat="1" applyFont="1" applyFill="1" applyBorder="1" applyAlignment="1">
      <alignment horizontal="center" vertical="top"/>
    </xf>
    <xf numFmtId="49" fontId="29" fillId="8" borderId="2" xfId="27" applyNumberFormat="1" applyFont="1" applyFill="1" applyBorder="1" applyAlignment="1">
      <alignment horizontal="centerContinuous"/>
    </xf>
    <xf numFmtId="49" fontId="29" fillId="8" borderId="13" xfId="27" applyNumberFormat="1" applyFont="1" applyFill="1" applyBorder="1" applyAlignment="1">
      <alignment horizontal="center"/>
    </xf>
    <xf numFmtId="0" fontId="29" fillId="8" borderId="29" xfId="0" applyNumberFormat="1" applyFont="1" applyFill="1" applyBorder="1" applyAlignment="1">
      <alignment horizontal="left" vertical="center"/>
    </xf>
    <xf numFmtId="4" fontId="29" fillId="8" borderId="16" xfId="0" applyNumberFormat="1" applyFont="1" applyFill="1" applyBorder="1" applyAlignment="1">
      <alignment horizontal="left"/>
    </xf>
    <xf numFmtId="41" fontId="29" fillId="8" borderId="13" xfId="30" applyNumberFormat="1" applyFont="1" applyFill="1" applyBorder="1" applyAlignment="1"/>
    <xf numFmtId="0" fontId="37" fillId="0" borderId="20" xfId="0" applyFont="1" applyBorder="1"/>
    <xf numFmtId="0" fontId="37" fillId="0" borderId="0" xfId="0" applyFont="1" applyBorder="1"/>
    <xf numFmtId="0" fontId="37" fillId="0" borderId="0" xfId="0" applyFont="1"/>
    <xf numFmtId="43" fontId="30" fillId="8" borderId="19" xfId="31" applyFont="1" applyFill="1" applyBorder="1" applyAlignment="1">
      <alignment horizontal="center"/>
    </xf>
    <xf numFmtId="0" fontId="32" fillId="0" borderId="12" xfId="0" applyFont="1" applyBorder="1" applyAlignment="1">
      <alignment horizontal="left" vertical="center"/>
    </xf>
    <xf numFmtId="0" fontId="6" fillId="0" borderId="0" xfId="16" applyFont="1" applyAlignment="1">
      <alignment horizontal="center"/>
    </xf>
    <xf numFmtId="49" fontId="29" fillId="8" borderId="48" xfId="27" applyNumberFormat="1" applyFont="1" applyFill="1" applyBorder="1" applyAlignment="1">
      <alignment horizontal="centerContinuous"/>
    </xf>
    <xf numFmtId="41" fontId="29" fillId="8" borderId="48" xfId="29" applyNumberFormat="1" applyFont="1" applyFill="1" applyBorder="1" applyAlignment="1">
      <alignment horizontal="right" vertical="center"/>
    </xf>
    <xf numFmtId="41" fontId="29" fillId="8" borderId="48" xfId="27" applyNumberFormat="1" applyFont="1" applyFill="1" applyBorder="1" applyAlignment="1">
      <alignment horizontal="centerContinuous"/>
    </xf>
    <xf numFmtId="189" fontId="29" fillId="8" borderId="48" xfId="30" applyNumberFormat="1" applyFont="1" applyFill="1" applyBorder="1"/>
    <xf numFmtId="197" fontId="29" fillId="8" borderId="48" xfId="29" applyNumberFormat="1" applyFont="1" applyFill="1" applyBorder="1"/>
    <xf numFmtId="43" fontId="29" fillId="8" borderId="48" xfId="30" applyNumberFormat="1" applyFont="1" applyFill="1" applyBorder="1"/>
    <xf numFmtId="199" fontId="30" fillId="8" borderId="48" xfId="28" applyNumberFormat="1" applyFont="1" applyFill="1" applyBorder="1" applyProtection="1">
      <protection locked="0"/>
    </xf>
    <xf numFmtId="41" fontId="29" fillId="8" borderId="48" xfId="30" applyNumberFormat="1" applyFont="1" applyFill="1" applyBorder="1" applyAlignment="1"/>
    <xf numFmtId="0" fontId="30" fillId="8" borderId="0" xfId="0" applyFont="1" applyFill="1" applyBorder="1" applyAlignment="1">
      <alignment horizontal="center"/>
    </xf>
    <xf numFmtId="0" fontId="29" fillId="8" borderId="0" xfId="0" applyFont="1" applyFill="1" applyBorder="1" applyAlignment="1">
      <alignment horizontal="right"/>
    </xf>
    <xf numFmtId="0" fontId="29" fillId="8" borderId="0" xfId="0" applyFont="1" applyFill="1" applyBorder="1" applyAlignment="1">
      <alignment horizontal="center"/>
    </xf>
    <xf numFmtId="43" fontId="29" fillId="8" borderId="0" xfId="31" applyNumberFormat="1" applyFont="1" applyFill="1" applyBorder="1" applyAlignment="1"/>
    <xf numFmtId="43" fontId="29" fillId="0" borderId="0" xfId="32" applyNumberFormat="1" applyFont="1" applyFill="1" applyBorder="1"/>
    <xf numFmtId="199" fontId="30" fillId="8" borderId="0" xfId="28" applyNumberFormat="1" applyFont="1" applyFill="1" applyBorder="1" applyProtection="1">
      <protection locked="0"/>
    </xf>
    <xf numFmtId="43" fontId="30" fillId="8" borderId="0" xfId="31" applyFont="1" applyFill="1" applyBorder="1" applyAlignment="1">
      <alignment horizontal="center"/>
    </xf>
    <xf numFmtId="0" fontId="29" fillId="8" borderId="2" xfId="31" applyNumberFormat="1" applyFont="1" applyFill="1" applyBorder="1" applyAlignment="1">
      <alignment horizontal="center"/>
    </xf>
    <xf numFmtId="189" fontId="29" fillId="8" borderId="2" xfId="31" applyNumberFormat="1" applyFont="1" applyFill="1" applyBorder="1" applyAlignment="1"/>
    <xf numFmtId="43" fontId="29" fillId="8" borderId="2" xfId="31" applyFont="1" applyFill="1" applyBorder="1" applyAlignment="1">
      <alignment horizontal="center"/>
    </xf>
    <xf numFmtId="0" fontId="29" fillId="8" borderId="14" xfId="0" applyFont="1" applyFill="1" applyBorder="1" applyAlignment="1">
      <alignment horizontal="left" vertical="center"/>
    </xf>
    <xf numFmtId="0" fontId="6" fillId="0" borderId="0" xfId="16" applyFont="1" applyAlignment="1">
      <alignment horizontal="center"/>
    </xf>
    <xf numFmtId="43" fontId="2" fillId="0" borderId="43" xfId="3" applyFont="1" applyBorder="1"/>
    <xf numFmtId="0" fontId="2" fillId="0" borderId="19" xfId="0" applyFont="1" applyBorder="1"/>
    <xf numFmtId="43" fontId="29" fillId="0" borderId="2" xfId="31" applyNumberFormat="1" applyFont="1" applyFill="1" applyBorder="1" applyAlignment="1"/>
    <xf numFmtId="43" fontId="29" fillId="0" borderId="13" xfId="31" applyNumberFormat="1" applyFont="1" applyFill="1" applyBorder="1" applyAlignment="1"/>
    <xf numFmtId="199" fontId="29" fillId="0" borderId="2" xfId="30" applyNumberFormat="1" applyFont="1" applyFill="1" applyBorder="1"/>
    <xf numFmtId="0" fontId="30" fillId="8" borderId="13" xfId="0" applyFont="1" applyFill="1" applyBorder="1" applyAlignment="1">
      <alignment horizontal="center" vertical="center"/>
    </xf>
    <xf numFmtId="4" fontId="30" fillId="8" borderId="11" xfId="0" applyNumberFormat="1" applyFont="1" applyFill="1" applyBorder="1" applyAlignment="1">
      <alignment horizontal="left"/>
    </xf>
    <xf numFmtId="0" fontId="29" fillId="8" borderId="10" xfId="0" applyFont="1" applyFill="1" applyBorder="1" applyAlignment="1"/>
    <xf numFmtId="3" fontId="29" fillId="8" borderId="6" xfId="0" applyNumberFormat="1" applyFont="1" applyFill="1" applyBorder="1" applyAlignment="1">
      <alignment horizontal="center"/>
    </xf>
    <xf numFmtId="4" fontId="29" fillId="8" borderId="13" xfId="0" applyNumberFormat="1" applyFont="1" applyFill="1" applyBorder="1" applyAlignment="1">
      <alignment horizontal="right"/>
    </xf>
    <xf numFmtId="43" fontId="29" fillId="8" borderId="13" xfId="9" applyFont="1" applyFill="1" applyBorder="1" applyAlignment="1">
      <alignment horizontal="right"/>
    </xf>
    <xf numFmtId="0" fontId="30" fillId="8" borderId="1" xfId="0" applyFont="1" applyFill="1" applyBorder="1" applyAlignment="1">
      <alignment horizontal="center"/>
    </xf>
    <xf numFmtId="0" fontId="29" fillId="8" borderId="1" xfId="0" applyFont="1" applyFill="1" applyBorder="1" applyAlignment="1">
      <alignment horizontal="right"/>
    </xf>
    <xf numFmtId="0" fontId="29" fillId="8" borderId="1" xfId="0" applyFont="1" applyFill="1" applyBorder="1" applyAlignment="1">
      <alignment horizontal="center"/>
    </xf>
    <xf numFmtId="43" fontId="29" fillId="8" borderId="1" xfId="31" applyNumberFormat="1" applyFont="1" applyFill="1" applyBorder="1" applyAlignment="1"/>
    <xf numFmtId="43" fontId="29" fillId="0" borderId="1" xfId="32" applyNumberFormat="1" applyFont="1" applyFill="1" applyBorder="1"/>
    <xf numFmtId="43" fontId="30" fillId="8" borderId="1" xfId="31" applyFont="1" applyFill="1" applyBorder="1" applyAlignment="1">
      <alignment horizontal="center"/>
    </xf>
    <xf numFmtId="0" fontId="30" fillId="0" borderId="44" xfId="0" applyFont="1" applyBorder="1" applyAlignment="1">
      <alignment horizontal="centerContinuous" vertical="center"/>
    </xf>
    <xf numFmtId="0" fontId="29" fillId="0" borderId="35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" vertical="center"/>
    </xf>
    <xf numFmtId="4" fontId="29" fillId="8" borderId="14" xfId="0" applyNumberFormat="1" applyFont="1" applyFill="1" applyBorder="1" applyAlignment="1">
      <alignment horizontal="left"/>
    </xf>
    <xf numFmtId="4" fontId="29" fillId="8" borderId="12" xfId="0" applyNumberFormat="1" applyFont="1" applyFill="1" applyBorder="1" applyAlignment="1">
      <alignment horizontal="left"/>
    </xf>
    <xf numFmtId="0" fontId="32" fillId="0" borderId="12" xfId="0" applyFont="1" applyBorder="1" applyAlignment="1">
      <alignment horizontal="left"/>
    </xf>
    <xf numFmtId="0" fontId="30" fillId="0" borderId="1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31" fillId="0" borderId="16" xfId="0" applyFont="1" applyBorder="1" applyAlignment="1">
      <alignment horizontal="left" vertical="center"/>
    </xf>
    <xf numFmtId="41" fontId="29" fillId="8" borderId="29" xfId="27" applyNumberFormat="1" applyFont="1" applyFill="1" applyBorder="1" applyAlignment="1">
      <alignment horizontal="left" vertical="center"/>
    </xf>
    <xf numFmtId="0" fontId="29" fillId="8" borderId="2" xfId="0" applyFont="1" applyFill="1" applyBorder="1" applyAlignment="1">
      <alignment horizontal="center" vertical="center"/>
    </xf>
    <xf numFmtId="187" fontId="29" fillId="0" borderId="7" xfId="9" applyNumberFormat="1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4" fontId="29" fillId="8" borderId="14" xfId="0" applyNumberFormat="1" applyFont="1" applyFill="1" applyBorder="1" applyAlignment="1">
      <alignment horizontal="left"/>
    </xf>
    <xf numFmtId="4" fontId="29" fillId="8" borderId="12" xfId="0" applyNumberFormat="1" applyFont="1" applyFill="1" applyBorder="1" applyAlignment="1">
      <alignment horizontal="left"/>
    </xf>
    <xf numFmtId="0" fontId="29" fillId="8" borderId="14" xfId="0" applyFont="1" applyFill="1" applyBorder="1" applyAlignment="1"/>
    <xf numFmtId="0" fontId="1" fillId="0" borderId="16" xfId="0" applyFont="1" applyBorder="1" applyAlignment="1"/>
    <xf numFmtId="0" fontId="29" fillId="8" borderId="34" xfId="0" applyFont="1" applyFill="1" applyBorder="1" applyAlignment="1"/>
    <xf numFmtId="0" fontId="29" fillId="8" borderId="2" xfId="0" applyFont="1" applyFill="1" applyBorder="1" applyAlignment="1"/>
    <xf numFmtId="0" fontId="36" fillId="8" borderId="2" xfId="0" applyNumberFormat="1" applyFont="1" applyFill="1" applyBorder="1" applyAlignment="1"/>
    <xf numFmtId="43" fontId="29" fillId="8" borderId="9" xfId="32" applyNumberFormat="1" applyFont="1" applyFill="1" applyBorder="1"/>
    <xf numFmtId="43" fontId="29" fillId="8" borderId="9" xfId="32" applyNumberFormat="1" applyFont="1" applyFill="1" applyBorder="1" applyProtection="1"/>
    <xf numFmtId="0" fontId="29" fillId="0" borderId="2" xfId="0" applyFont="1" applyBorder="1" applyAlignment="1">
      <alignment horizontal="right"/>
    </xf>
    <xf numFmtId="43" fontId="29" fillId="8" borderId="2" xfId="32" applyNumberFormat="1" applyFont="1" applyFill="1" applyBorder="1"/>
    <xf numFmtId="43" fontId="29" fillId="8" borderId="2" xfId="32" applyNumberFormat="1" applyFont="1" applyFill="1" applyBorder="1" applyProtection="1"/>
    <xf numFmtId="0" fontId="32" fillId="8" borderId="12" xfId="0" applyFont="1" applyFill="1" applyBorder="1" applyAlignment="1">
      <alignment horizontal="left"/>
    </xf>
    <xf numFmtId="43" fontId="29" fillId="8" borderId="2" xfId="3" applyNumberFormat="1" applyFont="1" applyFill="1" applyBorder="1" applyProtection="1">
      <protection locked="0"/>
    </xf>
    <xf numFmtId="0" fontId="35" fillId="8" borderId="2" xfId="0" applyFont="1" applyFill="1" applyBorder="1" applyAlignment="1">
      <alignment horizontal="right"/>
    </xf>
    <xf numFmtId="0" fontId="30" fillId="8" borderId="19" xfId="31" applyNumberFormat="1" applyFont="1" applyFill="1" applyBorder="1" applyAlignment="1">
      <alignment horizontal="center"/>
    </xf>
    <xf numFmtId="189" fontId="30" fillId="8" borderId="20" xfId="31" applyNumberFormat="1" applyFont="1" applyFill="1" applyBorder="1" applyAlignment="1"/>
    <xf numFmtId="0" fontId="6" fillId="0" borderId="0" xfId="16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16" applyFont="1" applyAlignment="1">
      <alignment horizontal="left"/>
    </xf>
    <xf numFmtId="0" fontId="11" fillId="0" borderId="18" xfId="15" applyFont="1" applyBorder="1" applyAlignment="1">
      <alignment horizontal="right"/>
    </xf>
    <xf numFmtId="0" fontId="2" fillId="0" borderId="20" xfId="0" applyFont="1" applyBorder="1" applyAlignment="1">
      <alignment horizontal="left"/>
    </xf>
    <xf numFmtId="43" fontId="39" fillId="0" borderId="28" xfId="3" applyFont="1" applyBorder="1" applyAlignment="1">
      <alignment horizontal="center"/>
    </xf>
    <xf numFmtId="43" fontId="39" fillId="0" borderId="4" xfId="3" applyFont="1" applyBorder="1" applyAlignment="1">
      <alignment horizontal="center"/>
    </xf>
    <xf numFmtId="43" fontId="39" fillId="0" borderId="9" xfId="3" applyFont="1" applyBorder="1" applyAlignment="1">
      <alignment horizontal="center"/>
    </xf>
    <xf numFmtId="0" fontId="40" fillId="0" borderId="28" xfId="0" applyFont="1" applyBorder="1"/>
    <xf numFmtId="0" fontId="40" fillId="0" borderId="2" xfId="0" applyFont="1" applyBorder="1"/>
    <xf numFmtId="0" fontId="40" fillId="8" borderId="2" xfId="0" applyFont="1" applyFill="1" applyBorder="1"/>
    <xf numFmtId="0" fontId="40" fillId="0" borderId="1" xfId="0" applyFont="1" applyBorder="1" applyAlignment="1">
      <alignment horizontal="center"/>
    </xf>
    <xf numFmtId="0" fontId="39" fillId="0" borderId="4" xfId="0" applyFont="1" applyBorder="1" applyAlignment="1">
      <alignment horizontal="center"/>
    </xf>
    <xf numFmtId="197" fontId="40" fillId="0" borderId="4" xfId="0" applyNumberFormat="1" applyFont="1" applyBorder="1" applyAlignment="1">
      <alignment vertical="top"/>
    </xf>
    <xf numFmtId="0" fontId="40" fillId="0" borderId="4" xfId="0" applyFont="1" applyBorder="1" applyAlignment="1">
      <alignment horizontal="center" vertical="center"/>
    </xf>
    <xf numFmtId="197" fontId="40" fillId="0" borderId="4" xfId="0" applyNumberFormat="1" applyFont="1" applyFill="1" applyBorder="1" applyAlignment="1">
      <alignment vertical="top"/>
    </xf>
    <xf numFmtId="187" fontId="40" fillId="0" borderId="4" xfId="0" applyNumberFormat="1" applyFont="1" applyBorder="1" applyAlignment="1">
      <alignment vertical="top"/>
    </xf>
    <xf numFmtId="0" fontId="39" fillId="0" borderId="2" xfId="0" applyFont="1" applyBorder="1" applyAlignment="1">
      <alignment horizontal="center"/>
    </xf>
    <xf numFmtId="0" fontId="39" fillId="0" borderId="2" xfId="0" applyFont="1" applyFill="1" applyBorder="1" applyAlignment="1">
      <alignment vertical="center"/>
    </xf>
    <xf numFmtId="0" fontId="40" fillId="0" borderId="2" xfId="0" applyFont="1" applyFill="1" applyBorder="1" applyAlignment="1">
      <alignment vertical="center"/>
    </xf>
    <xf numFmtId="197" fontId="40" fillId="0" borderId="2" xfId="0" applyNumberFormat="1" applyFont="1" applyBorder="1" applyAlignment="1">
      <alignment vertical="top"/>
    </xf>
    <xf numFmtId="0" fontId="40" fillId="0" borderId="2" xfId="0" applyFont="1" applyBorder="1" applyAlignment="1">
      <alignment horizontal="center" vertical="center"/>
    </xf>
    <xf numFmtId="201" fontId="40" fillId="0" borderId="2" xfId="0" applyNumberFormat="1" applyFont="1" applyFill="1" applyBorder="1" applyAlignment="1">
      <alignment vertical="top"/>
    </xf>
    <xf numFmtId="201" fontId="40" fillId="0" borderId="2" xfId="0" applyNumberFormat="1" applyFont="1" applyBorder="1" applyAlignment="1">
      <alignment vertical="top"/>
    </xf>
    <xf numFmtId="0" fontId="40" fillId="8" borderId="2" xfId="0" applyFont="1" applyFill="1" applyBorder="1" applyAlignment="1">
      <alignment horizontal="center"/>
    </xf>
    <xf numFmtId="0" fontId="40" fillId="8" borderId="2" xfId="0" applyFont="1" applyFill="1" applyBorder="1" applyAlignment="1">
      <alignment vertical="center"/>
    </xf>
    <xf numFmtId="3" fontId="40" fillId="0" borderId="17" xfId="0" applyNumberFormat="1" applyFont="1" applyBorder="1" applyAlignment="1">
      <alignment horizontal="center"/>
    </xf>
    <xf numFmtId="0" fontId="40" fillId="8" borderId="2" xfId="0" applyFont="1" applyFill="1" applyBorder="1" applyAlignment="1">
      <alignment horizontal="center" vertical="center"/>
    </xf>
    <xf numFmtId="201" fontId="40" fillId="8" borderId="2" xfId="0" applyNumberFormat="1" applyFont="1" applyFill="1" applyBorder="1" applyAlignment="1">
      <alignment vertical="top"/>
    </xf>
    <xf numFmtId="0" fontId="40" fillId="0" borderId="2" xfId="0" applyFont="1" applyBorder="1" applyAlignment="1">
      <alignment horizontal="center"/>
    </xf>
    <xf numFmtId="197" fontId="40" fillId="0" borderId="2" xfId="0" applyNumberFormat="1" applyFont="1" applyBorder="1" applyAlignment="1">
      <alignment horizontal="center" vertical="center"/>
    </xf>
    <xf numFmtId="198" fontId="40" fillId="0" borderId="2" xfId="0" applyNumberFormat="1" applyFont="1" applyBorder="1" applyAlignment="1">
      <alignment horizontal="center"/>
    </xf>
    <xf numFmtId="0" fontId="40" fillId="0" borderId="1" xfId="0" applyFont="1" applyBorder="1" applyAlignment="1">
      <alignment horizontal="center" vertical="top"/>
    </xf>
    <xf numFmtId="4" fontId="40" fillId="0" borderId="1" xfId="0" applyNumberFormat="1" applyFont="1" applyBorder="1" applyAlignment="1">
      <alignment vertical="top"/>
    </xf>
    <xf numFmtId="201" fontId="40" fillId="0" borderId="1" xfId="0" applyNumberFormat="1" applyFont="1" applyBorder="1" applyAlignment="1">
      <alignment vertical="top"/>
    </xf>
    <xf numFmtId="201" fontId="40" fillId="0" borderId="1" xfId="0" quotePrefix="1" applyNumberFormat="1" applyFont="1" applyBorder="1" applyAlignment="1">
      <alignment horizontal="right" vertical="top"/>
    </xf>
    <xf numFmtId="4" fontId="29" fillId="8" borderId="14" xfId="0" applyNumberFormat="1" applyFont="1" applyFill="1" applyBorder="1" applyAlignment="1">
      <alignment horizontal="left"/>
    </xf>
    <xf numFmtId="4" fontId="29" fillId="8" borderId="12" xfId="0" applyNumberFormat="1" applyFont="1" applyFill="1" applyBorder="1" applyAlignment="1">
      <alignment horizontal="left"/>
    </xf>
    <xf numFmtId="0" fontId="40" fillId="0" borderId="14" xfId="0" applyFont="1" applyFill="1" applyBorder="1" applyAlignment="1">
      <alignment vertical="center"/>
    </xf>
    <xf numFmtId="0" fontId="40" fillId="0" borderId="12" xfId="0" applyFont="1" applyFill="1" applyBorder="1" applyAlignment="1">
      <alignment vertical="center"/>
    </xf>
    <xf numFmtId="0" fontId="22" fillId="0" borderId="9" xfId="0" applyFont="1" applyFill="1" applyBorder="1" applyAlignment="1">
      <alignment horizontal="center" vertical="top"/>
    </xf>
    <xf numFmtId="0" fontId="40" fillId="0" borderId="7" xfId="0" applyFont="1" applyBorder="1" applyAlignment="1">
      <alignment horizontal="center"/>
    </xf>
    <xf numFmtId="0" fontId="40" fillId="0" borderId="45" xfId="0" applyFont="1" applyFill="1" applyBorder="1" applyAlignment="1">
      <alignment vertical="center"/>
    </xf>
    <xf numFmtId="0" fontId="40" fillId="0" borderId="51" xfId="0" applyFont="1" applyFill="1" applyBorder="1" applyAlignment="1">
      <alignment vertical="center"/>
    </xf>
    <xf numFmtId="3" fontId="40" fillId="0" borderId="25" xfId="0" applyNumberFormat="1" applyFont="1" applyBorder="1" applyAlignment="1">
      <alignment horizontal="center"/>
    </xf>
    <xf numFmtId="0" fontId="40" fillId="0" borderId="7" xfId="0" applyFont="1" applyBorder="1" applyAlignment="1">
      <alignment horizontal="center" vertical="center"/>
    </xf>
    <xf numFmtId="201" fontId="40" fillId="0" borderId="7" xfId="0" applyNumberFormat="1" applyFont="1" applyFill="1" applyBorder="1" applyAlignment="1">
      <alignment vertical="top"/>
    </xf>
    <xf numFmtId="201" fontId="40" fillId="0" borderId="7" xfId="0" applyNumberFormat="1" applyFont="1" applyBorder="1" applyAlignment="1">
      <alignment vertical="top"/>
    </xf>
    <xf numFmtId="0" fontId="40" fillId="0" borderId="7" xfId="0" applyFont="1" applyBorder="1"/>
    <xf numFmtId="1" fontId="41" fillId="0" borderId="1" xfId="0" applyNumberFormat="1" applyFont="1" applyFill="1" applyBorder="1" applyAlignment="1">
      <alignment horizontal="center" vertical="top"/>
    </xf>
    <xf numFmtId="0" fontId="39" fillId="0" borderId="44" xfId="0" applyFont="1" applyFill="1" applyBorder="1" applyAlignment="1">
      <alignment horizontal="centerContinuous" vertical="center"/>
    </xf>
    <xf numFmtId="0" fontId="39" fillId="0" borderId="35" xfId="0" applyFont="1" applyFill="1" applyBorder="1" applyAlignment="1">
      <alignment horizontal="centerContinuous" vertical="center"/>
    </xf>
    <xf numFmtId="41" fontId="39" fillId="0" borderId="1" xfId="0" applyNumberFormat="1" applyFont="1" applyFill="1" applyBorder="1" applyAlignment="1">
      <alignment horizontal="right" vertical="center"/>
    </xf>
    <xf numFmtId="0" fontId="39" fillId="0" borderId="1" xfId="0" applyFont="1" applyFill="1" applyBorder="1" applyAlignment="1">
      <alignment horizontal="center" vertical="center"/>
    </xf>
    <xf numFmtId="41" fontId="39" fillId="0" borderId="1" xfId="0" applyNumberFormat="1" applyFont="1" applyFill="1" applyBorder="1" applyAlignment="1">
      <alignment vertical="center"/>
    </xf>
    <xf numFmtId="199" fontId="39" fillId="0" borderId="1" xfId="0" applyNumberFormat="1" applyFont="1" applyFill="1" applyBorder="1" applyAlignment="1">
      <alignment vertical="center"/>
    </xf>
    <xf numFmtId="0" fontId="39" fillId="0" borderId="1" xfId="0" applyFont="1" applyFill="1" applyBorder="1" applyAlignment="1">
      <alignment vertical="center"/>
    </xf>
    <xf numFmtId="0" fontId="41" fillId="0" borderId="1" xfId="0" applyFont="1" applyFill="1" applyBorder="1" applyAlignment="1">
      <alignment horizontal="center" vertical="top"/>
    </xf>
    <xf numFmtId="0" fontId="39" fillId="0" borderId="8" xfId="0" applyFont="1" applyFill="1" applyBorder="1" applyAlignment="1">
      <alignment horizontal="centerContinuous" vertical="center"/>
    </xf>
    <xf numFmtId="189" fontId="39" fillId="0" borderId="1" xfId="0" applyNumberFormat="1" applyFont="1" applyFill="1" applyBorder="1" applyAlignment="1">
      <alignment horizontal="right" vertical="center"/>
    </xf>
    <xf numFmtId="0" fontId="30" fillId="0" borderId="9" xfId="0" applyFont="1" applyBorder="1" applyAlignment="1">
      <alignment horizontal="center"/>
    </xf>
    <xf numFmtId="0" fontId="39" fillId="0" borderId="20" xfId="33" applyFont="1" applyBorder="1" applyAlignment="1">
      <alignment vertical="center"/>
    </xf>
    <xf numFmtId="0" fontId="39" fillId="0" borderId="23" xfId="33" applyFont="1" applyBorder="1" applyAlignment="1">
      <alignment vertical="center"/>
    </xf>
    <xf numFmtId="0" fontId="34" fillId="0" borderId="19" xfId="0" applyFont="1" applyBorder="1"/>
    <xf numFmtId="0" fontId="29" fillId="0" borderId="19" xfId="0" applyFont="1" applyBorder="1" applyAlignment="1">
      <alignment horizontal="center" vertical="center"/>
    </xf>
    <xf numFmtId="43" fontId="34" fillId="0" borderId="19" xfId="3" applyFont="1" applyBorder="1"/>
    <xf numFmtId="187" fontId="29" fillId="0" borderId="19" xfId="0" applyNumberFormat="1" applyFont="1" applyBorder="1" applyAlignment="1">
      <alignment vertical="top"/>
    </xf>
    <xf numFmtId="197" fontId="29" fillId="0" borderId="19" xfId="0" applyNumberFormat="1" applyFont="1" applyBorder="1" applyAlignment="1">
      <alignment vertical="top"/>
    </xf>
    <xf numFmtId="0" fontId="40" fillId="0" borderId="19" xfId="0" applyFont="1" applyBorder="1"/>
    <xf numFmtId="0" fontId="29" fillId="0" borderId="13" xfId="0" applyFont="1" applyBorder="1" applyAlignment="1">
      <alignment horizontal="right"/>
    </xf>
    <xf numFmtId="0" fontId="40" fillId="0" borderId="14" xfId="33" applyFont="1" applyFill="1" applyBorder="1" applyAlignment="1">
      <alignment horizontal="left"/>
    </xf>
    <xf numFmtId="0" fontId="40" fillId="0" borderId="12" xfId="33" applyFont="1" applyFill="1" applyBorder="1" applyAlignment="1">
      <alignment horizontal="left"/>
    </xf>
    <xf numFmtId="0" fontId="40" fillId="0" borderId="13" xfId="0" applyFont="1" applyBorder="1"/>
    <xf numFmtId="0" fontId="40" fillId="0" borderId="14" xfId="31" applyNumberFormat="1" applyFont="1" applyBorder="1" applyAlignment="1">
      <alignment horizontal="left" indent="2"/>
    </xf>
    <xf numFmtId="189" fontId="40" fillId="0" borderId="12" xfId="31" applyNumberFormat="1" applyFont="1" applyBorder="1" applyAlignment="1">
      <alignment horizontal="left"/>
    </xf>
    <xf numFmtId="0" fontId="42" fillId="0" borderId="13" xfId="0" applyFont="1" applyBorder="1"/>
    <xf numFmtId="0" fontId="40" fillId="0" borderId="13" xfId="0" applyFont="1" applyBorder="1" applyAlignment="1">
      <alignment horizontal="center" vertical="center"/>
    </xf>
    <xf numFmtId="43" fontId="42" fillId="0" borderId="13" xfId="3" applyFont="1" applyBorder="1"/>
    <xf numFmtId="187" fontId="40" fillId="0" borderId="13" xfId="0" applyNumberFormat="1" applyFont="1" applyBorder="1" applyAlignment="1">
      <alignment vertical="top"/>
    </xf>
    <xf numFmtId="197" fontId="40" fillId="0" borderId="13" xfId="0" applyNumberFormat="1" applyFont="1" applyBorder="1" applyAlignment="1">
      <alignment vertical="top"/>
    </xf>
    <xf numFmtId="2" fontId="42" fillId="0" borderId="2" xfId="0" applyNumberFormat="1" applyFont="1" applyBorder="1"/>
    <xf numFmtId="43" fontId="42" fillId="0" borderId="2" xfId="3" applyFont="1" applyBorder="1"/>
    <xf numFmtId="187" fontId="40" fillId="0" borderId="2" xfId="0" applyNumberFormat="1" applyFont="1" applyBorder="1" applyAlignment="1">
      <alignment vertical="top"/>
    </xf>
    <xf numFmtId="188" fontId="29" fillId="8" borderId="2" xfId="3" applyNumberFormat="1" applyFont="1" applyFill="1" applyBorder="1" applyAlignment="1">
      <alignment horizontal="center" vertical="top"/>
    </xf>
    <xf numFmtId="187" fontId="39" fillId="0" borderId="1" xfId="0" quotePrefix="1" applyNumberFormat="1" applyFont="1" applyBorder="1" applyAlignment="1"/>
    <xf numFmtId="199" fontId="29" fillId="0" borderId="2" xfId="3" applyNumberFormat="1" applyFont="1" applyFill="1" applyBorder="1" applyProtection="1">
      <protection locked="0"/>
    </xf>
    <xf numFmtId="199" fontId="29" fillId="0" borderId="2" xfId="3" applyNumberFormat="1" applyFont="1" applyFill="1" applyBorder="1"/>
    <xf numFmtId="43" fontId="29" fillId="0" borderId="2" xfId="30" applyNumberFormat="1" applyFont="1" applyFill="1" applyBorder="1"/>
    <xf numFmtId="43" fontId="29" fillId="0" borderId="2" xfId="3" applyNumberFormat="1" applyFont="1" applyFill="1" applyBorder="1"/>
    <xf numFmtId="43" fontId="29" fillId="0" borderId="2" xfId="9" applyFont="1" applyFill="1" applyBorder="1" applyAlignment="1">
      <alignment horizontal="center"/>
    </xf>
    <xf numFmtId="43" fontId="29" fillId="0" borderId="13" xfId="9" applyFont="1" applyFill="1" applyBorder="1" applyAlignment="1">
      <alignment horizontal="center"/>
    </xf>
    <xf numFmtId="43" fontId="29" fillId="0" borderId="2" xfId="9" applyFont="1" applyFill="1" applyBorder="1" applyAlignment="1">
      <alignment horizontal="right"/>
    </xf>
    <xf numFmtId="43" fontId="29" fillId="0" borderId="2" xfId="9" applyNumberFormat="1" applyFont="1" applyFill="1" applyBorder="1" applyAlignment="1">
      <alignment horizontal="center"/>
    </xf>
    <xf numFmtId="43" fontId="29" fillId="0" borderId="12" xfId="31" applyNumberFormat="1" applyFont="1" applyFill="1" applyBorder="1" applyAlignment="1"/>
    <xf numFmtId="43" fontId="29" fillId="0" borderId="17" xfId="31" applyNumberFormat="1" applyFont="1" applyFill="1" applyBorder="1" applyAlignment="1"/>
    <xf numFmtId="43" fontId="29" fillId="0" borderId="22" xfId="31" applyNumberFormat="1" applyFont="1" applyFill="1" applyBorder="1" applyAlignment="1"/>
    <xf numFmtId="189" fontId="36" fillId="0" borderId="13" xfId="31" applyNumberFormat="1" applyFont="1" applyFill="1" applyBorder="1" applyAlignment="1"/>
    <xf numFmtId="2" fontId="42" fillId="0" borderId="17" xfId="0" applyNumberFormat="1" applyFont="1" applyBorder="1"/>
    <xf numFmtId="0" fontId="6" fillId="0" borderId="0" xfId="16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0" xfId="16" applyFont="1" applyAlignment="1">
      <alignment horizontal="left"/>
    </xf>
    <xf numFmtId="0" fontId="2" fillId="0" borderId="0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30" fillId="8" borderId="24" xfId="0" applyFont="1" applyFill="1" applyBorder="1" applyAlignment="1"/>
    <xf numFmtId="0" fontId="0" fillId="0" borderId="23" xfId="0" applyBorder="1" applyAlignment="1"/>
    <xf numFmtId="0" fontId="29" fillId="8" borderId="29" xfId="0" applyFont="1" applyFill="1" applyBorder="1" applyAlignment="1"/>
    <xf numFmtId="0" fontId="1" fillId="0" borderId="16" xfId="0" applyFont="1" applyBorder="1" applyAlignment="1"/>
    <xf numFmtId="4" fontId="34" fillId="0" borderId="14" xfId="0" applyNumberFormat="1" applyFont="1" applyBorder="1" applyAlignment="1">
      <alignment horizontal="left"/>
    </xf>
    <xf numFmtId="0" fontId="0" fillId="0" borderId="12" xfId="0" applyBorder="1" applyAlignment="1"/>
    <xf numFmtId="0" fontId="29" fillId="8" borderId="45" xfId="0" applyFont="1" applyFill="1" applyBorder="1" applyAlignment="1"/>
    <xf numFmtId="0" fontId="29" fillId="8" borderId="51" xfId="0" applyFont="1" applyFill="1" applyBorder="1" applyAlignment="1"/>
    <xf numFmtId="0" fontId="29" fillId="8" borderId="14" xfId="0" applyFont="1" applyFill="1" applyBorder="1" applyAlignment="1"/>
    <xf numFmtId="49" fontId="30" fillId="8" borderId="8" xfId="27" applyNumberFormat="1" applyFont="1" applyFill="1" applyBorder="1" applyAlignment="1">
      <alignment horizontal="center"/>
    </xf>
    <xf numFmtId="0" fontId="32" fillId="0" borderId="35" xfId="0" applyFont="1" applyBorder="1" applyAlignment="1"/>
    <xf numFmtId="4" fontId="29" fillId="8" borderId="14" xfId="0" applyNumberFormat="1" applyFont="1" applyFill="1" applyBorder="1" applyAlignment="1">
      <alignment horizontal="left"/>
    </xf>
    <xf numFmtId="4" fontId="29" fillId="8" borderId="12" xfId="0" applyNumberFormat="1" applyFont="1" applyFill="1" applyBorder="1" applyAlignment="1">
      <alignment horizontal="left"/>
    </xf>
    <xf numFmtId="0" fontId="1" fillId="0" borderId="12" xfId="0" applyFont="1" applyBorder="1" applyAlignment="1"/>
    <xf numFmtId="0" fontId="29" fillId="8" borderId="12" xfId="0" applyFont="1" applyFill="1" applyBorder="1" applyAlignment="1"/>
    <xf numFmtId="49" fontId="30" fillId="8" borderId="35" xfId="27" applyNumberFormat="1" applyFont="1" applyFill="1" applyBorder="1" applyAlignment="1">
      <alignment horizontal="center"/>
    </xf>
    <xf numFmtId="0" fontId="29" fillId="8" borderId="14" xfId="0" applyFont="1" applyFill="1" applyBorder="1" applyAlignment="1">
      <alignment horizontal="left" vertical="center"/>
    </xf>
    <xf numFmtId="0" fontId="32" fillId="0" borderId="12" xfId="0" applyFont="1" applyBorder="1" applyAlignment="1">
      <alignment horizontal="left" vertical="center"/>
    </xf>
    <xf numFmtId="49" fontId="30" fillId="8" borderId="0" xfId="27" applyNumberFormat="1" applyFont="1" applyFill="1" applyBorder="1" applyAlignment="1">
      <alignment horizontal="center"/>
    </xf>
    <xf numFmtId="0" fontId="32" fillId="0" borderId="0" xfId="0" applyFont="1" applyBorder="1" applyAlignment="1"/>
    <xf numFmtId="49" fontId="30" fillId="8" borderId="34" xfId="27" applyNumberFormat="1" applyFont="1" applyFill="1" applyBorder="1" applyAlignment="1">
      <alignment horizontal="left" vertical="center"/>
    </xf>
    <xf numFmtId="0" fontId="32" fillId="0" borderId="33" xfId="0" applyFont="1" applyBorder="1" applyAlignment="1">
      <alignment horizontal="left" vertical="center"/>
    </xf>
    <xf numFmtId="0" fontId="30" fillId="8" borderId="24" xfId="0" quotePrefix="1" applyFont="1" applyFill="1" applyBorder="1" applyAlignment="1"/>
    <xf numFmtId="0" fontId="30" fillId="8" borderId="23" xfId="0" quotePrefix="1" applyFont="1" applyFill="1" applyBorder="1" applyAlignment="1"/>
    <xf numFmtId="0" fontId="29" fillId="8" borderId="12" xfId="0" applyFont="1" applyFill="1" applyBorder="1" applyAlignment="1">
      <alignment horizontal="left" vertical="center"/>
    </xf>
    <xf numFmtId="0" fontId="30" fillId="8" borderId="14" xfId="0" applyFont="1" applyFill="1" applyBorder="1" applyAlignment="1"/>
    <xf numFmtId="0" fontId="30" fillId="8" borderId="12" xfId="0" applyFont="1" applyFill="1" applyBorder="1" applyAlignment="1"/>
    <xf numFmtId="4" fontId="29" fillId="8" borderId="29" xfId="0" applyNumberFormat="1" applyFont="1" applyFill="1" applyBorder="1" applyAlignment="1">
      <alignment horizontal="left"/>
    </xf>
    <xf numFmtId="4" fontId="29" fillId="8" borderId="16" xfId="0" applyNumberFormat="1" applyFont="1" applyFill="1" applyBorder="1" applyAlignment="1">
      <alignment horizontal="left"/>
    </xf>
    <xf numFmtId="49" fontId="29" fillId="8" borderId="14" xfId="28" applyNumberFormat="1" applyFont="1" applyFill="1" applyBorder="1" applyAlignment="1" applyProtection="1">
      <alignment horizontal="left"/>
      <protection locked="0"/>
    </xf>
    <xf numFmtId="0" fontId="32" fillId="0" borderId="12" xfId="0" applyFont="1" applyBorder="1" applyAlignment="1">
      <alignment horizontal="left"/>
    </xf>
    <xf numFmtId="49" fontId="29" fillId="8" borderId="11" xfId="27" applyNumberFormat="1" applyFont="1" applyFill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49" fontId="29" fillId="8" borderId="14" xfId="27" applyNumberFormat="1" applyFont="1" applyFill="1" applyBorder="1" applyAlignment="1">
      <alignment horizontal="left" vertical="center"/>
    </xf>
    <xf numFmtId="0" fontId="30" fillId="0" borderId="1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29" fillId="0" borderId="14" xfId="0" applyFont="1" applyBorder="1" applyAlignment="1">
      <alignment vertical="center"/>
    </xf>
    <xf numFmtId="0" fontId="30" fillId="0" borderId="14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45" xfId="0" applyFont="1" applyBorder="1" applyAlignment="1">
      <alignment vertical="center"/>
    </xf>
    <xf numFmtId="0" fontId="0" fillId="0" borderId="46" xfId="0" applyBorder="1" applyAlignment="1">
      <alignment vertical="center"/>
    </xf>
    <xf numFmtId="41" fontId="30" fillId="8" borderId="24" xfId="27" applyNumberFormat="1" applyFont="1" applyFill="1" applyBorder="1" applyAlignment="1">
      <alignment horizontal="left" vertical="center"/>
    </xf>
    <xf numFmtId="0" fontId="31" fillId="0" borderId="23" xfId="0" applyFont="1" applyBorder="1" applyAlignment="1">
      <alignment horizontal="left" vertical="center"/>
    </xf>
    <xf numFmtId="0" fontId="11" fillId="0" borderId="0" xfId="15" applyFont="1" applyBorder="1" applyAlignment="1">
      <alignment horizontal="center"/>
    </xf>
    <xf numFmtId="0" fontId="18" fillId="0" borderId="38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43" fontId="18" fillId="0" borderId="42" xfId="3" applyNumberFormat="1" applyFont="1" applyBorder="1" applyAlignment="1">
      <alignment horizontal="center"/>
    </xf>
    <xf numFmtId="43" fontId="18" fillId="0" borderId="43" xfId="3" applyNumberFormat="1" applyFont="1" applyBorder="1" applyAlignment="1">
      <alignment horizontal="center"/>
    </xf>
    <xf numFmtId="0" fontId="18" fillId="0" borderId="28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0" borderId="40" xfId="0" applyFont="1" applyBorder="1" applyAlignment="1">
      <alignment horizontal="center"/>
    </xf>
    <xf numFmtId="0" fontId="30" fillId="0" borderId="34" xfId="0" applyFont="1" applyBorder="1" applyAlignment="1">
      <alignment horizontal="left" vertical="center"/>
    </xf>
    <xf numFmtId="0" fontId="30" fillId="0" borderId="33" xfId="0" applyFont="1" applyBorder="1" applyAlignment="1">
      <alignment horizontal="left" vertical="center"/>
    </xf>
    <xf numFmtId="49" fontId="30" fillId="8" borderId="49" xfId="27" applyNumberFormat="1" applyFont="1" applyFill="1" applyBorder="1" applyAlignment="1">
      <alignment horizontal="center"/>
    </xf>
    <xf numFmtId="0" fontId="32" fillId="0" borderId="50" xfId="0" applyFont="1" applyBorder="1" applyAlignment="1"/>
    <xf numFmtId="0" fontId="2" fillId="0" borderId="45" xfId="0" applyFont="1" applyBorder="1" applyAlignment="1">
      <alignment horizontal="center"/>
    </xf>
    <xf numFmtId="0" fontId="0" fillId="0" borderId="51" xfId="0" applyBorder="1" applyAlignment="1"/>
    <xf numFmtId="0" fontId="3" fillId="0" borderId="2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/>
    </xf>
    <xf numFmtId="0" fontId="40" fillId="0" borderId="14" xfId="0" applyFont="1" applyFill="1" applyBorder="1" applyAlignment="1">
      <alignment vertical="center"/>
    </xf>
    <xf numFmtId="0" fontId="40" fillId="0" borderId="12" xfId="0" applyFont="1" applyFill="1" applyBorder="1" applyAlignment="1">
      <alignment vertical="center"/>
    </xf>
    <xf numFmtId="0" fontId="39" fillId="0" borderId="8" xfId="0" applyFont="1" applyBorder="1" applyAlignment="1">
      <alignment horizontal="center" vertical="top"/>
    </xf>
    <xf numFmtId="0" fontId="39" fillId="0" borderId="35" xfId="0" applyFont="1" applyBorder="1" applyAlignment="1">
      <alignment horizontal="center" vertical="top"/>
    </xf>
    <xf numFmtId="43" fontId="39" fillId="0" borderId="42" xfId="3" applyFont="1" applyBorder="1" applyAlignment="1">
      <alignment horizontal="center"/>
    </xf>
    <xf numFmtId="43" fontId="39" fillId="0" borderId="43" xfId="3" applyFont="1" applyBorder="1" applyAlignment="1">
      <alignment horizontal="center"/>
    </xf>
    <xf numFmtId="0" fontId="39" fillId="0" borderId="28" xfId="0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39" fillId="0" borderId="39" xfId="0" applyFont="1" applyBorder="1" applyAlignment="1">
      <alignment horizontal="center" vertical="center"/>
    </xf>
    <xf numFmtId="0" fontId="39" fillId="0" borderId="40" xfId="0" applyFont="1" applyBorder="1" applyAlignment="1">
      <alignment horizontal="center" vertical="center"/>
    </xf>
    <xf numFmtId="0" fontId="39" fillId="0" borderId="41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</cellXfs>
  <cellStyles count="34">
    <cellStyle name="Comma 2 2 2" xfId="31"/>
    <cellStyle name="Comma 2 2 21" xfId="26"/>
    <cellStyle name="Comma 5" xfId="32"/>
    <cellStyle name="Excel Built-in Normal" xfId="1"/>
    <cellStyle name="Hyperlink" xfId="2" builtinId="8"/>
    <cellStyle name="Normal 2" xfId="24"/>
    <cellStyle name="Normal 3 5" xfId="25"/>
    <cellStyle name="Normal 4" xfId="33"/>
    <cellStyle name="เครื่องหมายจุลภาค" xfId="3" builtinId="3"/>
    <cellStyle name="เครื่องหมายจุลภาค 10" xfId="23"/>
    <cellStyle name="เครื่องหมายจุลภาค 11" xfId="4"/>
    <cellStyle name="เครื่องหมายจุลภาค 13" xfId="5"/>
    <cellStyle name="เครื่องหมายจุลภาค 14" xfId="6"/>
    <cellStyle name="เครื่องหมายจุลภาค 2" xfId="18"/>
    <cellStyle name="เครื่องหมายจุลภาค 3" xfId="7"/>
    <cellStyle name="เครื่องหมายจุลภาค 36" xfId="8"/>
    <cellStyle name="เครื่องหมายจุลภาค 4" xfId="9"/>
    <cellStyle name="เครื่องหมายจุลภาค 4 2" xfId="29"/>
    <cellStyle name="เครื่องหมายจุลภาค 8" xfId="20"/>
    <cellStyle name="เครื่องหมายจุลภาค 9" xfId="22"/>
    <cellStyle name="เครื่องหมายจุลภาค_Sheet2" xfId="10"/>
    <cellStyle name="เครื่องหมายจุลภาค_โบสถ์คริสขนาดเล็ก" xfId="30"/>
    <cellStyle name="ปกติ" xfId="0" builtinId="0"/>
    <cellStyle name="ปกติ 13" xfId="11"/>
    <cellStyle name="ปกติ 14" xfId="12"/>
    <cellStyle name="ปกติ 2 2" xfId="28"/>
    <cellStyle name="ปกติ 36" xfId="13"/>
    <cellStyle name="ปกติ 4" xfId="14"/>
    <cellStyle name="ปกติ 8" xfId="19"/>
    <cellStyle name="ปกติ 9" xfId="21"/>
    <cellStyle name="ปกติ_Sheet1" xfId="15"/>
    <cellStyle name="ปกติ_Sheet2" xfId="16"/>
    <cellStyle name="ปกติ_โบสถ์คริสขนาดเล็ก" xfId="27"/>
    <cellStyle name="เปอร์เซ็นต์" xfId="1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" name="Text Box 20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" name="Text Box 21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4" name="Text Box 20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5" name="Text Box 21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6" name="Text Box 20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7" name="Text Box 21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" name="Text Box 20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" name="Text Box 2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" name="Text Box 20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" name="Text Box 21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2" name="Text Box 20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3" name="Text Box 21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4" name="Text Box 20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5" name="Text Box 21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6" name="Text Box 20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7" name="Text Box 21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8" name="Text Box 20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9" name="Text Box 21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0" name="Text Box 20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1" name="Text Box 21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2" name="Text Box 20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3" name="Text Box 21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4" name="Text Box 20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5" name="Text Box 21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6" name="Text Box 20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7" name="Text Box 21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8" name="Text Box 20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29" name="Text Box 21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0" name="Text Box 20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1" name="Text Box 2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2" name="Text Box 20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3" name="Text Box 2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4" name="Text Box 20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5" name="Text Box 2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6" name="Text Box 20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7" name="Text Box 2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8" name="Text Box 20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39" name="Text Box 21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40" name="Text Box 20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41" name="Text Box 21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42" name="Text Box 20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43" name="Text Box 21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44" name="Text Box 5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45" name="Text Box 6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46" name="Text Box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47" name="Text Box 8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48" name="Text Box 10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49" name="Text Box 11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0" name="Text Box 12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1" name="Text Box 13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2" name="Text Box 5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3" name="Text Box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4" name="Text Box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5" name="Text Box 8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6" name="Text Box 5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7" name="Text Box 6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8" name="Text Box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59" name="Text Box 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0" name="Text Box 5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1" name="Text Box 6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2" name="Text Box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3" name="Text Box 8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4" name="Text Box 10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5" name="Text Box 11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6" name="Text Box 12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7" name="Text Box 13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8" name="Text Box 5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69" name="Text Box 6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70" name="Text Box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71" name="Text Box 8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72" name="Text Box 5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73" name="Text Box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74" name="Text Box 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75" name="Text Box 8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76" name="Text Box 20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77" name="Text Box 21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78" name="Text Box 20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79" name="Text Box 21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0" name="Text Box 20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1" name="Text Box 21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2" name="Text Box 20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3" name="Text Box 21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4" name="Text Box 20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5" name="Text Box 21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6" name="Text Box 20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7" name="Text Box 21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8" name="Text Box 20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89" name="Text Box 21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0" name="Text Box 20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1" name="Text Box 21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2" name="Text Box 20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3" name="Text Box 21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4" name="Text Box 20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5" name="Text Box 21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6" name="Text Box 20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7" name="Text Box 21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8" name="Text Box 20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99" name="Text Box 21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0" name="Text Box 20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1" name="Text Box 21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2" name="Text Box 20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3" name="Text Box 21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4" name="Text Box 20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5" name="Text Box 21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6" name="Text Box 20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7" name="Text Box 21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8" name="Text Box 20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09" name="Text Box 21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0" name="Text Box 20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1" name="Text Box 21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2" name="Text Box 20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3" name="Text Box 21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4" name="Text Box 20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5" name="Text Box 21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6" name="Text Box 20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76200</xdr:colOff>
      <xdr:row>151</xdr:row>
      <xdr:rowOff>200025</xdr:rowOff>
    </xdr:to>
    <xdr:sp macro="" textlink="">
      <xdr:nvSpPr>
        <xdr:cNvPr id="117" name="Text Box 21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 txBox="1">
          <a:spLocks noChangeArrowheads="1"/>
        </xdr:cNvSpPr>
      </xdr:nvSpPr>
      <xdr:spPr bwMode="auto">
        <a:xfrm>
          <a:off x="1400175" y="3752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18" name="Text Box 5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19" name="Text Box 6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0" name="Text Box 7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1" name="Text Box 8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2" name="Text Box 10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3" name="Text Box 11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4" name="Text Box 12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5" name="Text Box 13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6" name="Text Box 5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7" name="Text Box 6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8" name="Text Box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29" name="Text Box 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0" name="Text Box 5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1" name="Text Box 6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2" name="Text Box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3" name="Text Box 8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4" name="Text Box 5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5" name="Text Box 6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6" name="Text Box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7" name="Text Box 8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8" name="Text Box 10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39" name="Text Box 11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0" name="Text Box 12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1" name="Text Box 13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2" name="Text Box 5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3" name="Text Box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4" name="Text Box 7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5" name="Text Box 8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6" name="Text Box 5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7" name="Text Box 6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8" name="Text Box 7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95250</xdr:colOff>
      <xdr:row>151</xdr:row>
      <xdr:rowOff>28575</xdr:rowOff>
    </xdr:to>
    <xdr:sp macro="" textlink="">
      <xdr:nvSpPr>
        <xdr:cNvPr id="149" name="Text Box 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 txBox="1">
          <a:spLocks noChangeArrowheads="1"/>
        </xdr:cNvSpPr>
      </xdr:nvSpPr>
      <xdr:spPr bwMode="auto">
        <a:xfrm>
          <a:off x="3571875" y="37528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0" name="Text Box 20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1" name="Text Box 21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2" name="Text Box 20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3" name="Text Box 21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4" name="Text Box 20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5" name="Text Box 21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6" name="Text Box 20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7" name="Text Box 21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8" name="Text Box 20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59" name="Text Box 21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0" name="Text Box 20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1" name="Text Box 21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2" name="Text Box 20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3" name="Text Box 21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4" name="Text Box 20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5" name="Text Box 21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6" name="Text Box 20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7" name="Text Box 21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8" name="Text Box 20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69" name="Text Box 21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0" name="Text Box 20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1" name="Text Box 21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2" name="Text Box 20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3" name="Text Box 21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4" name="Text Box 20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5" name="Text Box 21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6" name="Text Box 20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7" name="Text Box 21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8" name="Text Box 20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79" name="Text Box 21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0" name="Text Box 20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1" name="Text Box 21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2" name="Text Box 20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3" name="Text Box 21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4" name="Text Box 20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5" name="Text Box 21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6" name="Text Box 20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7" name="Text Box 21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8" name="Text Box 20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89" name="Text Box 21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90" name="Text Box 20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150</xdr:row>
      <xdr:rowOff>0</xdr:rowOff>
    </xdr:from>
    <xdr:to>
      <xdr:col>2</xdr:col>
      <xdr:colOff>76200</xdr:colOff>
      <xdr:row>150</xdr:row>
      <xdr:rowOff>200025</xdr:rowOff>
    </xdr:to>
    <xdr:sp macro="" textlink="">
      <xdr:nvSpPr>
        <xdr:cNvPr id="191" name="Text Box 21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 txBox="1">
          <a:spLocks noChangeArrowheads="1"/>
        </xdr:cNvSpPr>
      </xdr:nvSpPr>
      <xdr:spPr bwMode="auto">
        <a:xfrm>
          <a:off x="1400175" y="1005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2" name="Text Box 5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3" name="Text Box 6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4" name="Text Box 7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5" name="Text Box 8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6" name="Text Box 10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7" name="Text Box 11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8" name="Text Box 12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199" name="Text Box 13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0" name="Text Box 5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1" name="Text Box 6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2" name="Text Box 7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3" name="Text Box 8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4" name="Text Box 5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5" name="Text Box 6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6" name="Text Box 7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7" name="Text Box 8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8" name="Text Box 5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09" name="Text Box 6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0" name="Text Box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1" name="Text Box 8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2" name="Text Box 10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3" name="Text Box 11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4" name="Text Box 12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5" name="Text Box 13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6" name="Text Box 5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7" name="Text Box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8" name="Text Box 7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19" name="Text Box 8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20" name="Text Box 5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21" name="Text Box 6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22" name="Text Box 7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150</xdr:row>
      <xdr:rowOff>0</xdr:rowOff>
    </xdr:from>
    <xdr:to>
      <xdr:col>2</xdr:col>
      <xdr:colOff>2266950</xdr:colOff>
      <xdr:row>150</xdr:row>
      <xdr:rowOff>28575</xdr:rowOff>
    </xdr:to>
    <xdr:sp macro="" textlink="">
      <xdr:nvSpPr>
        <xdr:cNvPr id="223" name="Text Box 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 txBox="1">
          <a:spLocks noChangeArrowheads="1"/>
        </xdr:cNvSpPr>
      </xdr:nvSpPr>
      <xdr:spPr bwMode="auto">
        <a:xfrm>
          <a:off x="3571875" y="100584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0" name="Text Box 20">
          <a:extLst>
            <a:ext uri="{FF2B5EF4-FFF2-40B4-BE49-F238E27FC236}">
              <a16:creationId xmlns="" xmlns:a16="http://schemas.microsoft.com/office/drawing/2014/main" id="{00000000-0008-0000-0400-00001E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1" name="Text Box 21">
          <a:extLst>
            <a:ext uri="{FF2B5EF4-FFF2-40B4-BE49-F238E27FC236}">
              <a16:creationId xmlns="" xmlns:a16="http://schemas.microsoft.com/office/drawing/2014/main" id="{00000000-0008-0000-0400-00001F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2" name="Text Box 20">
          <a:extLst>
            <a:ext uri="{FF2B5EF4-FFF2-40B4-BE49-F238E27FC236}">
              <a16:creationId xmlns="" xmlns:a16="http://schemas.microsoft.com/office/drawing/2014/main" id="{00000000-0008-0000-0400-000020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3" name="Text Box 21">
          <a:extLst>
            <a:ext uri="{FF2B5EF4-FFF2-40B4-BE49-F238E27FC236}">
              <a16:creationId xmlns="" xmlns:a16="http://schemas.microsoft.com/office/drawing/2014/main" id="{00000000-0008-0000-0400-000021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4" name="Text Box 20">
          <a:extLst>
            <a:ext uri="{FF2B5EF4-FFF2-40B4-BE49-F238E27FC236}">
              <a16:creationId xmlns="" xmlns:a16="http://schemas.microsoft.com/office/drawing/2014/main" id="{00000000-0008-0000-0400-000022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5" name="Text Box 21">
          <a:extLst>
            <a:ext uri="{FF2B5EF4-FFF2-40B4-BE49-F238E27FC236}">
              <a16:creationId xmlns="" xmlns:a16="http://schemas.microsoft.com/office/drawing/2014/main" id="{00000000-0008-0000-0400-000023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6" name="Text Box 20">
          <a:extLst>
            <a:ext uri="{FF2B5EF4-FFF2-40B4-BE49-F238E27FC236}">
              <a16:creationId xmlns="" xmlns:a16="http://schemas.microsoft.com/office/drawing/2014/main" id="{00000000-0008-0000-0400-000024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7" name="Text Box 21">
          <a:extLst>
            <a:ext uri="{FF2B5EF4-FFF2-40B4-BE49-F238E27FC236}">
              <a16:creationId xmlns="" xmlns:a16="http://schemas.microsoft.com/office/drawing/2014/main" id="{00000000-0008-0000-0400-000025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8" name="Text Box 20">
          <a:extLst>
            <a:ext uri="{FF2B5EF4-FFF2-40B4-BE49-F238E27FC236}">
              <a16:creationId xmlns="" xmlns:a16="http://schemas.microsoft.com/office/drawing/2014/main" id="{00000000-0008-0000-0400-000026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59" name="Text Box 21">
          <a:extLst>
            <a:ext uri="{FF2B5EF4-FFF2-40B4-BE49-F238E27FC236}">
              <a16:creationId xmlns="" xmlns:a16="http://schemas.microsoft.com/office/drawing/2014/main" id="{00000000-0008-0000-0400-000027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0" name="Text Box 20">
          <a:extLst>
            <a:ext uri="{FF2B5EF4-FFF2-40B4-BE49-F238E27FC236}">
              <a16:creationId xmlns="" xmlns:a16="http://schemas.microsoft.com/office/drawing/2014/main" id="{00000000-0008-0000-0400-000028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1" name="Text Box 21">
          <a:extLst>
            <a:ext uri="{FF2B5EF4-FFF2-40B4-BE49-F238E27FC236}">
              <a16:creationId xmlns="" xmlns:a16="http://schemas.microsoft.com/office/drawing/2014/main" id="{00000000-0008-0000-0400-000029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2" name="Text Box 20">
          <a:extLst>
            <a:ext uri="{FF2B5EF4-FFF2-40B4-BE49-F238E27FC236}">
              <a16:creationId xmlns="" xmlns:a16="http://schemas.microsoft.com/office/drawing/2014/main" id="{00000000-0008-0000-0400-00002A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3" name="Text Box 21">
          <a:extLst>
            <a:ext uri="{FF2B5EF4-FFF2-40B4-BE49-F238E27FC236}">
              <a16:creationId xmlns="" xmlns:a16="http://schemas.microsoft.com/office/drawing/2014/main" id="{00000000-0008-0000-0400-00002B590100}"/>
            </a:ext>
          </a:extLst>
        </xdr:cNvPr>
        <xdr:cNvSpPr txBox="1">
          <a:spLocks noChangeArrowheads="1"/>
        </xdr:cNvSpPr>
      </xdr:nvSpPr>
      <xdr:spPr bwMode="auto">
        <a:xfrm>
          <a:off x="1400175" y="7467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4" name="Text Box 20">
          <a:extLst>
            <a:ext uri="{FF2B5EF4-FFF2-40B4-BE49-F238E27FC236}">
              <a16:creationId xmlns="" xmlns:a16="http://schemas.microsoft.com/office/drawing/2014/main" id="{00000000-0008-0000-0400-00002C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5" name="Text Box 21">
          <a:extLst>
            <a:ext uri="{FF2B5EF4-FFF2-40B4-BE49-F238E27FC236}">
              <a16:creationId xmlns="" xmlns:a16="http://schemas.microsoft.com/office/drawing/2014/main" id="{00000000-0008-0000-0400-00002D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6" name="Text Box 20">
          <a:extLst>
            <a:ext uri="{FF2B5EF4-FFF2-40B4-BE49-F238E27FC236}">
              <a16:creationId xmlns="" xmlns:a16="http://schemas.microsoft.com/office/drawing/2014/main" id="{00000000-0008-0000-0400-00002E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7" name="Text Box 21">
          <a:extLst>
            <a:ext uri="{FF2B5EF4-FFF2-40B4-BE49-F238E27FC236}">
              <a16:creationId xmlns="" xmlns:a16="http://schemas.microsoft.com/office/drawing/2014/main" id="{00000000-0008-0000-0400-00002F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8" name="Text Box 20">
          <a:extLst>
            <a:ext uri="{FF2B5EF4-FFF2-40B4-BE49-F238E27FC236}">
              <a16:creationId xmlns="" xmlns:a16="http://schemas.microsoft.com/office/drawing/2014/main" id="{00000000-0008-0000-0400-000030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69" name="Text Box 21">
          <a:extLst>
            <a:ext uri="{FF2B5EF4-FFF2-40B4-BE49-F238E27FC236}">
              <a16:creationId xmlns="" xmlns:a16="http://schemas.microsoft.com/office/drawing/2014/main" id="{00000000-0008-0000-0400-000031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0" name="Text Box 20">
          <a:extLst>
            <a:ext uri="{FF2B5EF4-FFF2-40B4-BE49-F238E27FC236}">
              <a16:creationId xmlns="" xmlns:a16="http://schemas.microsoft.com/office/drawing/2014/main" id="{00000000-0008-0000-0400-000032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1" name="Text Box 21">
          <a:extLst>
            <a:ext uri="{FF2B5EF4-FFF2-40B4-BE49-F238E27FC236}">
              <a16:creationId xmlns="" xmlns:a16="http://schemas.microsoft.com/office/drawing/2014/main" id="{00000000-0008-0000-0400-000033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2" name="Text Box 20">
          <a:extLst>
            <a:ext uri="{FF2B5EF4-FFF2-40B4-BE49-F238E27FC236}">
              <a16:creationId xmlns="" xmlns:a16="http://schemas.microsoft.com/office/drawing/2014/main" id="{00000000-0008-0000-0400-000034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3" name="Text Box 21">
          <a:extLst>
            <a:ext uri="{FF2B5EF4-FFF2-40B4-BE49-F238E27FC236}">
              <a16:creationId xmlns="" xmlns:a16="http://schemas.microsoft.com/office/drawing/2014/main" id="{00000000-0008-0000-0400-000035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4" name="Text Box 20">
          <a:extLst>
            <a:ext uri="{FF2B5EF4-FFF2-40B4-BE49-F238E27FC236}">
              <a16:creationId xmlns="" xmlns:a16="http://schemas.microsoft.com/office/drawing/2014/main" id="{00000000-0008-0000-0400-000036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5" name="Text Box 21">
          <a:extLst>
            <a:ext uri="{FF2B5EF4-FFF2-40B4-BE49-F238E27FC236}">
              <a16:creationId xmlns="" xmlns:a16="http://schemas.microsoft.com/office/drawing/2014/main" id="{00000000-0008-0000-0400-000037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6" name="Text Box 20">
          <a:extLst>
            <a:ext uri="{FF2B5EF4-FFF2-40B4-BE49-F238E27FC236}">
              <a16:creationId xmlns="" xmlns:a16="http://schemas.microsoft.com/office/drawing/2014/main" id="{00000000-0008-0000-0400-000038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7" name="Text Box 21">
          <a:extLst>
            <a:ext uri="{FF2B5EF4-FFF2-40B4-BE49-F238E27FC236}">
              <a16:creationId xmlns="" xmlns:a16="http://schemas.microsoft.com/office/drawing/2014/main" id="{00000000-0008-0000-0400-000039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8" name="Text Box 20">
          <a:extLst>
            <a:ext uri="{FF2B5EF4-FFF2-40B4-BE49-F238E27FC236}">
              <a16:creationId xmlns="" xmlns:a16="http://schemas.microsoft.com/office/drawing/2014/main" id="{00000000-0008-0000-0400-00003A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79" name="Text Box 21">
          <a:extLst>
            <a:ext uri="{FF2B5EF4-FFF2-40B4-BE49-F238E27FC236}">
              <a16:creationId xmlns="" xmlns:a16="http://schemas.microsoft.com/office/drawing/2014/main" id="{00000000-0008-0000-0400-00003B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0" name="Text Box 20">
          <a:extLst>
            <a:ext uri="{FF2B5EF4-FFF2-40B4-BE49-F238E27FC236}">
              <a16:creationId xmlns="" xmlns:a16="http://schemas.microsoft.com/office/drawing/2014/main" id="{00000000-0008-0000-0400-00003C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1" name="Text Box 21">
          <a:extLst>
            <a:ext uri="{FF2B5EF4-FFF2-40B4-BE49-F238E27FC236}">
              <a16:creationId xmlns="" xmlns:a16="http://schemas.microsoft.com/office/drawing/2014/main" id="{00000000-0008-0000-0400-00003D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2" name="Text Box 20">
          <a:extLst>
            <a:ext uri="{FF2B5EF4-FFF2-40B4-BE49-F238E27FC236}">
              <a16:creationId xmlns="" xmlns:a16="http://schemas.microsoft.com/office/drawing/2014/main" id="{00000000-0008-0000-0400-00003E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3" name="Text Box 21">
          <a:extLst>
            <a:ext uri="{FF2B5EF4-FFF2-40B4-BE49-F238E27FC236}">
              <a16:creationId xmlns="" xmlns:a16="http://schemas.microsoft.com/office/drawing/2014/main" id="{00000000-0008-0000-0400-00003F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4" name="Text Box 20">
          <a:extLst>
            <a:ext uri="{FF2B5EF4-FFF2-40B4-BE49-F238E27FC236}">
              <a16:creationId xmlns="" xmlns:a16="http://schemas.microsoft.com/office/drawing/2014/main" id="{00000000-0008-0000-0400-000040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5" name="Text Box 21">
          <a:extLst>
            <a:ext uri="{FF2B5EF4-FFF2-40B4-BE49-F238E27FC236}">
              <a16:creationId xmlns="" xmlns:a16="http://schemas.microsoft.com/office/drawing/2014/main" id="{00000000-0008-0000-0400-000041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6" name="Text Box 20">
          <a:extLst>
            <a:ext uri="{FF2B5EF4-FFF2-40B4-BE49-F238E27FC236}">
              <a16:creationId xmlns="" xmlns:a16="http://schemas.microsoft.com/office/drawing/2014/main" id="{00000000-0008-0000-0400-000042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7" name="Text Box 21">
          <a:extLst>
            <a:ext uri="{FF2B5EF4-FFF2-40B4-BE49-F238E27FC236}">
              <a16:creationId xmlns="" xmlns:a16="http://schemas.microsoft.com/office/drawing/2014/main" id="{00000000-0008-0000-0400-000043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8" name="Text Box 20">
          <a:extLst>
            <a:ext uri="{FF2B5EF4-FFF2-40B4-BE49-F238E27FC236}">
              <a16:creationId xmlns="" xmlns:a16="http://schemas.microsoft.com/office/drawing/2014/main" id="{00000000-0008-0000-0400-000044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89" name="Text Box 21">
          <a:extLst>
            <a:ext uri="{FF2B5EF4-FFF2-40B4-BE49-F238E27FC236}">
              <a16:creationId xmlns="" xmlns:a16="http://schemas.microsoft.com/office/drawing/2014/main" id="{00000000-0008-0000-0400-000045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90" name="Text Box 20">
          <a:extLst>
            <a:ext uri="{FF2B5EF4-FFF2-40B4-BE49-F238E27FC236}">
              <a16:creationId xmlns="" xmlns:a16="http://schemas.microsoft.com/office/drawing/2014/main" id="{00000000-0008-0000-0400-000046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46</xdr:row>
      <xdr:rowOff>0</xdr:rowOff>
    </xdr:from>
    <xdr:to>
      <xdr:col>2</xdr:col>
      <xdr:colOff>76200</xdr:colOff>
      <xdr:row>46</xdr:row>
      <xdr:rowOff>200025</xdr:rowOff>
    </xdr:to>
    <xdr:sp macro="" textlink="">
      <xdr:nvSpPr>
        <xdr:cNvPr id="88391" name="Text Box 21">
          <a:extLst>
            <a:ext uri="{FF2B5EF4-FFF2-40B4-BE49-F238E27FC236}">
              <a16:creationId xmlns="" xmlns:a16="http://schemas.microsoft.com/office/drawing/2014/main" id="{00000000-0008-0000-0400-000047590100}"/>
            </a:ext>
          </a:extLst>
        </xdr:cNvPr>
        <xdr:cNvSpPr txBox="1">
          <a:spLocks noChangeArrowheads="1"/>
        </xdr:cNvSpPr>
      </xdr:nvSpPr>
      <xdr:spPr bwMode="auto">
        <a:xfrm>
          <a:off x="1400175" y="6896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2" name="Text Box 5">
          <a:extLst>
            <a:ext uri="{FF2B5EF4-FFF2-40B4-BE49-F238E27FC236}">
              <a16:creationId xmlns="" xmlns:a16="http://schemas.microsoft.com/office/drawing/2014/main" id="{00000000-0008-0000-0400-000048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3" name="Text Box 6">
          <a:extLst>
            <a:ext uri="{FF2B5EF4-FFF2-40B4-BE49-F238E27FC236}">
              <a16:creationId xmlns="" xmlns:a16="http://schemas.microsoft.com/office/drawing/2014/main" id="{00000000-0008-0000-0400-000049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4" name="Text Box 7">
          <a:extLst>
            <a:ext uri="{FF2B5EF4-FFF2-40B4-BE49-F238E27FC236}">
              <a16:creationId xmlns="" xmlns:a16="http://schemas.microsoft.com/office/drawing/2014/main" id="{00000000-0008-0000-0400-00004A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5" name="Text Box 8">
          <a:extLst>
            <a:ext uri="{FF2B5EF4-FFF2-40B4-BE49-F238E27FC236}">
              <a16:creationId xmlns="" xmlns:a16="http://schemas.microsoft.com/office/drawing/2014/main" id="{00000000-0008-0000-0400-00004B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6" name="Text Box 10">
          <a:extLst>
            <a:ext uri="{FF2B5EF4-FFF2-40B4-BE49-F238E27FC236}">
              <a16:creationId xmlns="" xmlns:a16="http://schemas.microsoft.com/office/drawing/2014/main" id="{00000000-0008-0000-0400-00004C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7" name="Text Box 11">
          <a:extLst>
            <a:ext uri="{FF2B5EF4-FFF2-40B4-BE49-F238E27FC236}">
              <a16:creationId xmlns="" xmlns:a16="http://schemas.microsoft.com/office/drawing/2014/main" id="{00000000-0008-0000-0400-00004D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8" name="Text Box 12">
          <a:extLst>
            <a:ext uri="{FF2B5EF4-FFF2-40B4-BE49-F238E27FC236}">
              <a16:creationId xmlns="" xmlns:a16="http://schemas.microsoft.com/office/drawing/2014/main" id="{00000000-0008-0000-0400-00004E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399" name="Text Box 13">
          <a:extLst>
            <a:ext uri="{FF2B5EF4-FFF2-40B4-BE49-F238E27FC236}">
              <a16:creationId xmlns="" xmlns:a16="http://schemas.microsoft.com/office/drawing/2014/main" id="{00000000-0008-0000-0400-00004F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0" name="Text Box 5">
          <a:extLst>
            <a:ext uri="{FF2B5EF4-FFF2-40B4-BE49-F238E27FC236}">
              <a16:creationId xmlns="" xmlns:a16="http://schemas.microsoft.com/office/drawing/2014/main" id="{00000000-0008-0000-0400-000050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1" name="Text Box 6">
          <a:extLst>
            <a:ext uri="{FF2B5EF4-FFF2-40B4-BE49-F238E27FC236}">
              <a16:creationId xmlns="" xmlns:a16="http://schemas.microsoft.com/office/drawing/2014/main" id="{00000000-0008-0000-0400-000051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2" name="Text Box 7">
          <a:extLst>
            <a:ext uri="{FF2B5EF4-FFF2-40B4-BE49-F238E27FC236}">
              <a16:creationId xmlns="" xmlns:a16="http://schemas.microsoft.com/office/drawing/2014/main" id="{00000000-0008-0000-0400-000052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3" name="Text Box 8">
          <a:extLst>
            <a:ext uri="{FF2B5EF4-FFF2-40B4-BE49-F238E27FC236}">
              <a16:creationId xmlns="" xmlns:a16="http://schemas.microsoft.com/office/drawing/2014/main" id="{00000000-0008-0000-0400-000053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4" name="Text Box 5">
          <a:extLst>
            <a:ext uri="{FF2B5EF4-FFF2-40B4-BE49-F238E27FC236}">
              <a16:creationId xmlns="" xmlns:a16="http://schemas.microsoft.com/office/drawing/2014/main" id="{00000000-0008-0000-0400-000054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5" name="Text Box 6">
          <a:extLst>
            <a:ext uri="{FF2B5EF4-FFF2-40B4-BE49-F238E27FC236}">
              <a16:creationId xmlns="" xmlns:a16="http://schemas.microsoft.com/office/drawing/2014/main" id="{00000000-0008-0000-0400-000055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6" name="Text Box 7">
          <a:extLst>
            <a:ext uri="{FF2B5EF4-FFF2-40B4-BE49-F238E27FC236}">
              <a16:creationId xmlns="" xmlns:a16="http://schemas.microsoft.com/office/drawing/2014/main" id="{00000000-0008-0000-0400-000056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7" name="Text Box 8">
          <a:extLst>
            <a:ext uri="{FF2B5EF4-FFF2-40B4-BE49-F238E27FC236}">
              <a16:creationId xmlns="" xmlns:a16="http://schemas.microsoft.com/office/drawing/2014/main" id="{00000000-0008-0000-0400-000057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8" name="Text Box 5">
          <a:extLst>
            <a:ext uri="{FF2B5EF4-FFF2-40B4-BE49-F238E27FC236}">
              <a16:creationId xmlns="" xmlns:a16="http://schemas.microsoft.com/office/drawing/2014/main" id="{00000000-0008-0000-0400-000058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09" name="Text Box 6">
          <a:extLst>
            <a:ext uri="{FF2B5EF4-FFF2-40B4-BE49-F238E27FC236}">
              <a16:creationId xmlns="" xmlns:a16="http://schemas.microsoft.com/office/drawing/2014/main" id="{00000000-0008-0000-0400-000059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0" name="Text Box 7">
          <a:extLst>
            <a:ext uri="{FF2B5EF4-FFF2-40B4-BE49-F238E27FC236}">
              <a16:creationId xmlns="" xmlns:a16="http://schemas.microsoft.com/office/drawing/2014/main" id="{00000000-0008-0000-0400-00005A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1" name="Text Box 8">
          <a:extLst>
            <a:ext uri="{FF2B5EF4-FFF2-40B4-BE49-F238E27FC236}">
              <a16:creationId xmlns="" xmlns:a16="http://schemas.microsoft.com/office/drawing/2014/main" id="{00000000-0008-0000-0400-00005B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2" name="Text Box 10">
          <a:extLst>
            <a:ext uri="{FF2B5EF4-FFF2-40B4-BE49-F238E27FC236}">
              <a16:creationId xmlns="" xmlns:a16="http://schemas.microsoft.com/office/drawing/2014/main" id="{00000000-0008-0000-0400-00005C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3" name="Text Box 11">
          <a:extLst>
            <a:ext uri="{FF2B5EF4-FFF2-40B4-BE49-F238E27FC236}">
              <a16:creationId xmlns="" xmlns:a16="http://schemas.microsoft.com/office/drawing/2014/main" id="{00000000-0008-0000-0400-00005D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4" name="Text Box 12">
          <a:extLst>
            <a:ext uri="{FF2B5EF4-FFF2-40B4-BE49-F238E27FC236}">
              <a16:creationId xmlns="" xmlns:a16="http://schemas.microsoft.com/office/drawing/2014/main" id="{00000000-0008-0000-0400-00005E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5" name="Text Box 13">
          <a:extLst>
            <a:ext uri="{FF2B5EF4-FFF2-40B4-BE49-F238E27FC236}">
              <a16:creationId xmlns="" xmlns:a16="http://schemas.microsoft.com/office/drawing/2014/main" id="{00000000-0008-0000-0400-00005F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6" name="Text Box 5">
          <a:extLst>
            <a:ext uri="{FF2B5EF4-FFF2-40B4-BE49-F238E27FC236}">
              <a16:creationId xmlns="" xmlns:a16="http://schemas.microsoft.com/office/drawing/2014/main" id="{00000000-0008-0000-0400-000060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7" name="Text Box 6">
          <a:extLst>
            <a:ext uri="{FF2B5EF4-FFF2-40B4-BE49-F238E27FC236}">
              <a16:creationId xmlns="" xmlns:a16="http://schemas.microsoft.com/office/drawing/2014/main" id="{00000000-0008-0000-0400-000061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8" name="Text Box 7">
          <a:extLst>
            <a:ext uri="{FF2B5EF4-FFF2-40B4-BE49-F238E27FC236}">
              <a16:creationId xmlns="" xmlns:a16="http://schemas.microsoft.com/office/drawing/2014/main" id="{00000000-0008-0000-0400-000062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19" name="Text Box 8">
          <a:extLst>
            <a:ext uri="{FF2B5EF4-FFF2-40B4-BE49-F238E27FC236}">
              <a16:creationId xmlns="" xmlns:a16="http://schemas.microsoft.com/office/drawing/2014/main" id="{00000000-0008-0000-0400-000063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20" name="Text Box 5">
          <a:extLst>
            <a:ext uri="{FF2B5EF4-FFF2-40B4-BE49-F238E27FC236}">
              <a16:creationId xmlns="" xmlns:a16="http://schemas.microsoft.com/office/drawing/2014/main" id="{00000000-0008-0000-0400-000064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21" name="Text Box 6">
          <a:extLst>
            <a:ext uri="{FF2B5EF4-FFF2-40B4-BE49-F238E27FC236}">
              <a16:creationId xmlns="" xmlns:a16="http://schemas.microsoft.com/office/drawing/2014/main" id="{00000000-0008-0000-0400-000065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22" name="Text Box 7">
          <a:extLst>
            <a:ext uri="{FF2B5EF4-FFF2-40B4-BE49-F238E27FC236}">
              <a16:creationId xmlns="" xmlns:a16="http://schemas.microsoft.com/office/drawing/2014/main" id="{00000000-0008-0000-0400-000066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46</xdr:row>
      <xdr:rowOff>0</xdr:rowOff>
    </xdr:from>
    <xdr:to>
      <xdr:col>2</xdr:col>
      <xdr:colOff>2266950</xdr:colOff>
      <xdr:row>46</xdr:row>
      <xdr:rowOff>28575</xdr:rowOff>
    </xdr:to>
    <xdr:sp macro="" textlink="">
      <xdr:nvSpPr>
        <xdr:cNvPr id="88423" name="Text Box 8">
          <a:extLst>
            <a:ext uri="{FF2B5EF4-FFF2-40B4-BE49-F238E27FC236}">
              <a16:creationId xmlns="" xmlns:a16="http://schemas.microsoft.com/office/drawing/2014/main" id="{00000000-0008-0000-0400-000067590100}"/>
            </a:ext>
          </a:extLst>
        </xdr:cNvPr>
        <xdr:cNvSpPr txBox="1">
          <a:spLocks noChangeArrowheads="1"/>
        </xdr:cNvSpPr>
      </xdr:nvSpPr>
      <xdr:spPr bwMode="auto">
        <a:xfrm>
          <a:off x="3571875" y="74676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24" name="Text Box 5">
          <a:extLst>
            <a:ext uri="{FF2B5EF4-FFF2-40B4-BE49-F238E27FC236}">
              <a16:creationId xmlns="" xmlns:a16="http://schemas.microsoft.com/office/drawing/2014/main" id="{00000000-0008-0000-0400-000068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25" name="Text Box 6">
          <a:extLst>
            <a:ext uri="{FF2B5EF4-FFF2-40B4-BE49-F238E27FC236}">
              <a16:creationId xmlns="" xmlns:a16="http://schemas.microsoft.com/office/drawing/2014/main" id="{00000000-0008-0000-0400-000069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26" name="Text Box 7">
          <a:extLst>
            <a:ext uri="{FF2B5EF4-FFF2-40B4-BE49-F238E27FC236}">
              <a16:creationId xmlns="" xmlns:a16="http://schemas.microsoft.com/office/drawing/2014/main" id="{00000000-0008-0000-0400-00006A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27" name="Text Box 8">
          <a:extLst>
            <a:ext uri="{FF2B5EF4-FFF2-40B4-BE49-F238E27FC236}">
              <a16:creationId xmlns="" xmlns:a16="http://schemas.microsoft.com/office/drawing/2014/main" id="{00000000-0008-0000-0400-00006B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28" name="Text Box 10">
          <a:extLst>
            <a:ext uri="{FF2B5EF4-FFF2-40B4-BE49-F238E27FC236}">
              <a16:creationId xmlns="" xmlns:a16="http://schemas.microsoft.com/office/drawing/2014/main" id="{00000000-0008-0000-0400-00006C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29" name="Text Box 11">
          <a:extLst>
            <a:ext uri="{FF2B5EF4-FFF2-40B4-BE49-F238E27FC236}">
              <a16:creationId xmlns="" xmlns:a16="http://schemas.microsoft.com/office/drawing/2014/main" id="{00000000-0008-0000-0400-00006D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0" name="Text Box 12">
          <a:extLst>
            <a:ext uri="{FF2B5EF4-FFF2-40B4-BE49-F238E27FC236}">
              <a16:creationId xmlns="" xmlns:a16="http://schemas.microsoft.com/office/drawing/2014/main" id="{00000000-0008-0000-0400-00006E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1" name="Text Box 13">
          <a:extLst>
            <a:ext uri="{FF2B5EF4-FFF2-40B4-BE49-F238E27FC236}">
              <a16:creationId xmlns="" xmlns:a16="http://schemas.microsoft.com/office/drawing/2014/main" id="{00000000-0008-0000-0400-00006F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2" name="Text Box 5">
          <a:extLst>
            <a:ext uri="{FF2B5EF4-FFF2-40B4-BE49-F238E27FC236}">
              <a16:creationId xmlns="" xmlns:a16="http://schemas.microsoft.com/office/drawing/2014/main" id="{00000000-0008-0000-0400-000070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3" name="Text Box 6">
          <a:extLst>
            <a:ext uri="{FF2B5EF4-FFF2-40B4-BE49-F238E27FC236}">
              <a16:creationId xmlns="" xmlns:a16="http://schemas.microsoft.com/office/drawing/2014/main" id="{00000000-0008-0000-0400-000071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4" name="Text Box 7">
          <a:extLst>
            <a:ext uri="{FF2B5EF4-FFF2-40B4-BE49-F238E27FC236}">
              <a16:creationId xmlns="" xmlns:a16="http://schemas.microsoft.com/office/drawing/2014/main" id="{00000000-0008-0000-0400-000072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5" name="Text Box 8">
          <a:extLst>
            <a:ext uri="{FF2B5EF4-FFF2-40B4-BE49-F238E27FC236}">
              <a16:creationId xmlns="" xmlns:a16="http://schemas.microsoft.com/office/drawing/2014/main" id="{00000000-0008-0000-0400-000073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6" name="Text Box 10">
          <a:extLst>
            <a:ext uri="{FF2B5EF4-FFF2-40B4-BE49-F238E27FC236}">
              <a16:creationId xmlns="" xmlns:a16="http://schemas.microsoft.com/office/drawing/2014/main" id="{00000000-0008-0000-0400-000074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7" name="Text Box 11">
          <a:extLst>
            <a:ext uri="{FF2B5EF4-FFF2-40B4-BE49-F238E27FC236}">
              <a16:creationId xmlns="" xmlns:a16="http://schemas.microsoft.com/office/drawing/2014/main" id="{00000000-0008-0000-0400-000075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8" name="Text Box 12">
          <a:extLst>
            <a:ext uri="{FF2B5EF4-FFF2-40B4-BE49-F238E27FC236}">
              <a16:creationId xmlns="" xmlns:a16="http://schemas.microsoft.com/office/drawing/2014/main" id="{00000000-0008-0000-0400-000076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39" name="Text Box 13">
          <a:extLst>
            <a:ext uri="{FF2B5EF4-FFF2-40B4-BE49-F238E27FC236}">
              <a16:creationId xmlns="" xmlns:a16="http://schemas.microsoft.com/office/drawing/2014/main" id="{00000000-0008-0000-0400-000077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0" name="Text Box 5">
          <a:extLst>
            <a:ext uri="{FF2B5EF4-FFF2-40B4-BE49-F238E27FC236}">
              <a16:creationId xmlns="" xmlns:a16="http://schemas.microsoft.com/office/drawing/2014/main" id="{00000000-0008-0000-0400-000078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1" name="Text Box 6">
          <a:extLst>
            <a:ext uri="{FF2B5EF4-FFF2-40B4-BE49-F238E27FC236}">
              <a16:creationId xmlns="" xmlns:a16="http://schemas.microsoft.com/office/drawing/2014/main" id="{00000000-0008-0000-0400-000079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2" name="Text Box 7">
          <a:extLst>
            <a:ext uri="{FF2B5EF4-FFF2-40B4-BE49-F238E27FC236}">
              <a16:creationId xmlns="" xmlns:a16="http://schemas.microsoft.com/office/drawing/2014/main" id="{00000000-0008-0000-0400-00007A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3" name="Text Box 8">
          <a:extLst>
            <a:ext uri="{FF2B5EF4-FFF2-40B4-BE49-F238E27FC236}">
              <a16:creationId xmlns="" xmlns:a16="http://schemas.microsoft.com/office/drawing/2014/main" id="{00000000-0008-0000-0400-00007B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4" name="Text Box 10">
          <a:extLst>
            <a:ext uri="{FF2B5EF4-FFF2-40B4-BE49-F238E27FC236}">
              <a16:creationId xmlns="" xmlns:a16="http://schemas.microsoft.com/office/drawing/2014/main" id="{00000000-0008-0000-0400-00007C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5" name="Text Box 11">
          <a:extLst>
            <a:ext uri="{FF2B5EF4-FFF2-40B4-BE49-F238E27FC236}">
              <a16:creationId xmlns="" xmlns:a16="http://schemas.microsoft.com/office/drawing/2014/main" id="{00000000-0008-0000-0400-00007D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6" name="Text Box 12">
          <a:extLst>
            <a:ext uri="{FF2B5EF4-FFF2-40B4-BE49-F238E27FC236}">
              <a16:creationId xmlns="" xmlns:a16="http://schemas.microsoft.com/office/drawing/2014/main" id="{00000000-0008-0000-0400-00007E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7" name="Text Box 13">
          <a:extLst>
            <a:ext uri="{FF2B5EF4-FFF2-40B4-BE49-F238E27FC236}">
              <a16:creationId xmlns="" xmlns:a16="http://schemas.microsoft.com/office/drawing/2014/main" id="{00000000-0008-0000-0400-00007F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8" name="Text Box 5">
          <a:extLst>
            <a:ext uri="{FF2B5EF4-FFF2-40B4-BE49-F238E27FC236}">
              <a16:creationId xmlns="" xmlns:a16="http://schemas.microsoft.com/office/drawing/2014/main" id="{00000000-0008-0000-0400-000080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49" name="Text Box 6">
          <a:extLst>
            <a:ext uri="{FF2B5EF4-FFF2-40B4-BE49-F238E27FC236}">
              <a16:creationId xmlns="" xmlns:a16="http://schemas.microsoft.com/office/drawing/2014/main" id="{00000000-0008-0000-0400-000081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0" name="Text Box 7">
          <a:extLst>
            <a:ext uri="{FF2B5EF4-FFF2-40B4-BE49-F238E27FC236}">
              <a16:creationId xmlns="" xmlns:a16="http://schemas.microsoft.com/office/drawing/2014/main" id="{00000000-0008-0000-0400-000082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1" name="Text Box 8">
          <a:extLst>
            <a:ext uri="{FF2B5EF4-FFF2-40B4-BE49-F238E27FC236}">
              <a16:creationId xmlns="" xmlns:a16="http://schemas.microsoft.com/office/drawing/2014/main" id="{00000000-0008-0000-0400-000083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2" name="Text Box 10">
          <a:extLst>
            <a:ext uri="{FF2B5EF4-FFF2-40B4-BE49-F238E27FC236}">
              <a16:creationId xmlns="" xmlns:a16="http://schemas.microsoft.com/office/drawing/2014/main" id="{00000000-0008-0000-0400-000084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3" name="Text Box 11">
          <a:extLst>
            <a:ext uri="{FF2B5EF4-FFF2-40B4-BE49-F238E27FC236}">
              <a16:creationId xmlns="" xmlns:a16="http://schemas.microsoft.com/office/drawing/2014/main" id="{00000000-0008-0000-0400-000085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4" name="Text Box 12">
          <a:extLst>
            <a:ext uri="{FF2B5EF4-FFF2-40B4-BE49-F238E27FC236}">
              <a16:creationId xmlns="" xmlns:a16="http://schemas.microsoft.com/office/drawing/2014/main" id="{00000000-0008-0000-0400-000086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5" name="Text Box 13">
          <a:extLst>
            <a:ext uri="{FF2B5EF4-FFF2-40B4-BE49-F238E27FC236}">
              <a16:creationId xmlns="" xmlns:a16="http://schemas.microsoft.com/office/drawing/2014/main" id="{00000000-0008-0000-0400-000087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6" name="Text Box 5">
          <a:extLst>
            <a:ext uri="{FF2B5EF4-FFF2-40B4-BE49-F238E27FC236}">
              <a16:creationId xmlns="" xmlns:a16="http://schemas.microsoft.com/office/drawing/2014/main" id="{00000000-0008-0000-0400-000088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7" name="Text Box 6">
          <a:extLst>
            <a:ext uri="{FF2B5EF4-FFF2-40B4-BE49-F238E27FC236}">
              <a16:creationId xmlns="" xmlns:a16="http://schemas.microsoft.com/office/drawing/2014/main" id="{00000000-0008-0000-0400-000089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8" name="Text Box 7">
          <a:extLst>
            <a:ext uri="{FF2B5EF4-FFF2-40B4-BE49-F238E27FC236}">
              <a16:creationId xmlns="" xmlns:a16="http://schemas.microsoft.com/office/drawing/2014/main" id="{00000000-0008-0000-0400-00008A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59" name="Text Box 8">
          <a:extLst>
            <a:ext uri="{FF2B5EF4-FFF2-40B4-BE49-F238E27FC236}">
              <a16:creationId xmlns="" xmlns:a16="http://schemas.microsoft.com/office/drawing/2014/main" id="{00000000-0008-0000-0400-00008B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0" name="Text Box 10">
          <a:extLst>
            <a:ext uri="{FF2B5EF4-FFF2-40B4-BE49-F238E27FC236}">
              <a16:creationId xmlns="" xmlns:a16="http://schemas.microsoft.com/office/drawing/2014/main" id="{00000000-0008-0000-0400-00008C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1" name="Text Box 11">
          <a:extLst>
            <a:ext uri="{FF2B5EF4-FFF2-40B4-BE49-F238E27FC236}">
              <a16:creationId xmlns="" xmlns:a16="http://schemas.microsoft.com/office/drawing/2014/main" id="{00000000-0008-0000-0400-00008D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2" name="Text Box 12">
          <a:extLst>
            <a:ext uri="{FF2B5EF4-FFF2-40B4-BE49-F238E27FC236}">
              <a16:creationId xmlns="" xmlns:a16="http://schemas.microsoft.com/office/drawing/2014/main" id="{00000000-0008-0000-0400-00008E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3" name="Text Box 13">
          <a:extLst>
            <a:ext uri="{FF2B5EF4-FFF2-40B4-BE49-F238E27FC236}">
              <a16:creationId xmlns="" xmlns:a16="http://schemas.microsoft.com/office/drawing/2014/main" id="{00000000-0008-0000-0400-00008F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4" name="Text Box 5">
          <a:extLst>
            <a:ext uri="{FF2B5EF4-FFF2-40B4-BE49-F238E27FC236}">
              <a16:creationId xmlns="" xmlns:a16="http://schemas.microsoft.com/office/drawing/2014/main" id="{00000000-0008-0000-0400-000090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5" name="Text Box 6">
          <a:extLst>
            <a:ext uri="{FF2B5EF4-FFF2-40B4-BE49-F238E27FC236}">
              <a16:creationId xmlns="" xmlns:a16="http://schemas.microsoft.com/office/drawing/2014/main" id="{00000000-0008-0000-0400-000091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6" name="Text Box 7">
          <a:extLst>
            <a:ext uri="{FF2B5EF4-FFF2-40B4-BE49-F238E27FC236}">
              <a16:creationId xmlns="" xmlns:a16="http://schemas.microsoft.com/office/drawing/2014/main" id="{00000000-0008-0000-0400-000092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7" name="Text Box 8">
          <a:extLst>
            <a:ext uri="{FF2B5EF4-FFF2-40B4-BE49-F238E27FC236}">
              <a16:creationId xmlns="" xmlns:a16="http://schemas.microsoft.com/office/drawing/2014/main" id="{00000000-0008-0000-0400-000093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8" name="Text Box 10">
          <a:extLst>
            <a:ext uri="{FF2B5EF4-FFF2-40B4-BE49-F238E27FC236}">
              <a16:creationId xmlns="" xmlns:a16="http://schemas.microsoft.com/office/drawing/2014/main" id="{00000000-0008-0000-0400-000094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69" name="Text Box 11">
          <a:extLst>
            <a:ext uri="{FF2B5EF4-FFF2-40B4-BE49-F238E27FC236}">
              <a16:creationId xmlns="" xmlns:a16="http://schemas.microsoft.com/office/drawing/2014/main" id="{00000000-0008-0000-0400-000095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0" name="Text Box 12">
          <a:extLst>
            <a:ext uri="{FF2B5EF4-FFF2-40B4-BE49-F238E27FC236}">
              <a16:creationId xmlns="" xmlns:a16="http://schemas.microsoft.com/office/drawing/2014/main" id="{00000000-0008-0000-0400-000096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1" name="Text Box 13">
          <a:extLst>
            <a:ext uri="{FF2B5EF4-FFF2-40B4-BE49-F238E27FC236}">
              <a16:creationId xmlns="" xmlns:a16="http://schemas.microsoft.com/office/drawing/2014/main" id="{00000000-0008-0000-0400-000097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2" name="Text Box 5">
          <a:extLst>
            <a:ext uri="{FF2B5EF4-FFF2-40B4-BE49-F238E27FC236}">
              <a16:creationId xmlns="" xmlns:a16="http://schemas.microsoft.com/office/drawing/2014/main" id="{00000000-0008-0000-0400-000098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3" name="Text Box 6">
          <a:extLst>
            <a:ext uri="{FF2B5EF4-FFF2-40B4-BE49-F238E27FC236}">
              <a16:creationId xmlns="" xmlns:a16="http://schemas.microsoft.com/office/drawing/2014/main" id="{00000000-0008-0000-0400-000099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4" name="Text Box 7">
          <a:extLst>
            <a:ext uri="{FF2B5EF4-FFF2-40B4-BE49-F238E27FC236}">
              <a16:creationId xmlns="" xmlns:a16="http://schemas.microsoft.com/office/drawing/2014/main" id="{00000000-0008-0000-0400-00009A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5" name="Text Box 8">
          <a:extLst>
            <a:ext uri="{FF2B5EF4-FFF2-40B4-BE49-F238E27FC236}">
              <a16:creationId xmlns="" xmlns:a16="http://schemas.microsoft.com/office/drawing/2014/main" id="{00000000-0008-0000-0400-00009B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6" name="Text Box 5">
          <a:extLst>
            <a:ext uri="{FF2B5EF4-FFF2-40B4-BE49-F238E27FC236}">
              <a16:creationId xmlns="" xmlns:a16="http://schemas.microsoft.com/office/drawing/2014/main" id="{00000000-0008-0000-0400-00009C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7" name="Text Box 6">
          <a:extLst>
            <a:ext uri="{FF2B5EF4-FFF2-40B4-BE49-F238E27FC236}">
              <a16:creationId xmlns="" xmlns:a16="http://schemas.microsoft.com/office/drawing/2014/main" id="{00000000-0008-0000-0400-00009D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8" name="Text Box 7">
          <a:extLst>
            <a:ext uri="{FF2B5EF4-FFF2-40B4-BE49-F238E27FC236}">
              <a16:creationId xmlns="" xmlns:a16="http://schemas.microsoft.com/office/drawing/2014/main" id="{00000000-0008-0000-0400-00009E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79" name="Text Box 8">
          <a:extLst>
            <a:ext uri="{FF2B5EF4-FFF2-40B4-BE49-F238E27FC236}">
              <a16:creationId xmlns="" xmlns:a16="http://schemas.microsoft.com/office/drawing/2014/main" id="{00000000-0008-0000-0400-00009F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0" name="Text Box 10">
          <a:extLst>
            <a:ext uri="{FF2B5EF4-FFF2-40B4-BE49-F238E27FC236}">
              <a16:creationId xmlns="" xmlns:a16="http://schemas.microsoft.com/office/drawing/2014/main" id="{00000000-0008-0000-0400-0000A0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1" name="Text Box 11">
          <a:extLst>
            <a:ext uri="{FF2B5EF4-FFF2-40B4-BE49-F238E27FC236}">
              <a16:creationId xmlns="" xmlns:a16="http://schemas.microsoft.com/office/drawing/2014/main" id="{00000000-0008-0000-0400-0000A1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2" name="Text Box 12">
          <a:extLst>
            <a:ext uri="{FF2B5EF4-FFF2-40B4-BE49-F238E27FC236}">
              <a16:creationId xmlns="" xmlns:a16="http://schemas.microsoft.com/office/drawing/2014/main" id="{00000000-0008-0000-0400-0000A2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3" name="Text Box 13">
          <a:extLst>
            <a:ext uri="{FF2B5EF4-FFF2-40B4-BE49-F238E27FC236}">
              <a16:creationId xmlns="" xmlns:a16="http://schemas.microsoft.com/office/drawing/2014/main" id="{00000000-0008-0000-0400-0000A3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4" name="Text Box 10">
          <a:extLst>
            <a:ext uri="{FF2B5EF4-FFF2-40B4-BE49-F238E27FC236}">
              <a16:creationId xmlns="" xmlns:a16="http://schemas.microsoft.com/office/drawing/2014/main" id="{00000000-0008-0000-0400-0000A4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5" name="Text Box 11">
          <a:extLst>
            <a:ext uri="{FF2B5EF4-FFF2-40B4-BE49-F238E27FC236}">
              <a16:creationId xmlns="" xmlns:a16="http://schemas.microsoft.com/office/drawing/2014/main" id="{00000000-0008-0000-0400-0000A5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6" name="Text Box 12">
          <a:extLst>
            <a:ext uri="{FF2B5EF4-FFF2-40B4-BE49-F238E27FC236}">
              <a16:creationId xmlns="" xmlns:a16="http://schemas.microsoft.com/office/drawing/2014/main" id="{00000000-0008-0000-0400-0000A6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7" name="Text Box 13">
          <a:extLst>
            <a:ext uri="{FF2B5EF4-FFF2-40B4-BE49-F238E27FC236}">
              <a16:creationId xmlns="" xmlns:a16="http://schemas.microsoft.com/office/drawing/2014/main" id="{00000000-0008-0000-0400-0000A7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8" name="Text Box 5">
          <a:extLst>
            <a:ext uri="{FF2B5EF4-FFF2-40B4-BE49-F238E27FC236}">
              <a16:creationId xmlns="" xmlns:a16="http://schemas.microsoft.com/office/drawing/2014/main" id="{00000000-0008-0000-0400-0000A8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89" name="Text Box 6">
          <a:extLst>
            <a:ext uri="{FF2B5EF4-FFF2-40B4-BE49-F238E27FC236}">
              <a16:creationId xmlns="" xmlns:a16="http://schemas.microsoft.com/office/drawing/2014/main" id="{00000000-0008-0000-0400-0000A9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0" name="Text Box 7">
          <a:extLst>
            <a:ext uri="{FF2B5EF4-FFF2-40B4-BE49-F238E27FC236}">
              <a16:creationId xmlns="" xmlns:a16="http://schemas.microsoft.com/office/drawing/2014/main" id="{00000000-0008-0000-0400-0000AA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1" name="Text Box 8">
          <a:extLst>
            <a:ext uri="{FF2B5EF4-FFF2-40B4-BE49-F238E27FC236}">
              <a16:creationId xmlns="" xmlns:a16="http://schemas.microsoft.com/office/drawing/2014/main" id="{00000000-0008-0000-0400-0000AB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2" name="Text Box 10">
          <a:extLst>
            <a:ext uri="{FF2B5EF4-FFF2-40B4-BE49-F238E27FC236}">
              <a16:creationId xmlns="" xmlns:a16="http://schemas.microsoft.com/office/drawing/2014/main" id="{00000000-0008-0000-0400-0000AC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3" name="Text Box 11">
          <a:extLst>
            <a:ext uri="{FF2B5EF4-FFF2-40B4-BE49-F238E27FC236}">
              <a16:creationId xmlns="" xmlns:a16="http://schemas.microsoft.com/office/drawing/2014/main" id="{00000000-0008-0000-0400-0000AD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4" name="Text Box 12">
          <a:extLst>
            <a:ext uri="{FF2B5EF4-FFF2-40B4-BE49-F238E27FC236}">
              <a16:creationId xmlns="" xmlns:a16="http://schemas.microsoft.com/office/drawing/2014/main" id="{00000000-0008-0000-0400-0000AE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5" name="Text Box 13">
          <a:extLst>
            <a:ext uri="{FF2B5EF4-FFF2-40B4-BE49-F238E27FC236}">
              <a16:creationId xmlns="" xmlns:a16="http://schemas.microsoft.com/office/drawing/2014/main" id="{00000000-0008-0000-0400-0000AF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6" name="Text Box 5">
          <a:extLst>
            <a:ext uri="{FF2B5EF4-FFF2-40B4-BE49-F238E27FC236}">
              <a16:creationId xmlns="" xmlns:a16="http://schemas.microsoft.com/office/drawing/2014/main" id="{00000000-0008-0000-0400-0000B0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7" name="Text Box 6">
          <a:extLst>
            <a:ext uri="{FF2B5EF4-FFF2-40B4-BE49-F238E27FC236}">
              <a16:creationId xmlns="" xmlns:a16="http://schemas.microsoft.com/office/drawing/2014/main" id="{00000000-0008-0000-0400-0000B1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8" name="Text Box 7">
          <a:extLst>
            <a:ext uri="{FF2B5EF4-FFF2-40B4-BE49-F238E27FC236}">
              <a16:creationId xmlns="" xmlns:a16="http://schemas.microsoft.com/office/drawing/2014/main" id="{00000000-0008-0000-0400-0000B2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99" name="Text Box 8">
          <a:extLst>
            <a:ext uri="{FF2B5EF4-FFF2-40B4-BE49-F238E27FC236}">
              <a16:creationId xmlns="" xmlns:a16="http://schemas.microsoft.com/office/drawing/2014/main" id="{00000000-0008-0000-0400-0000B3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0" name="Text Box 10">
          <a:extLst>
            <a:ext uri="{FF2B5EF4-FFF2-40B4-BE49-F238E27FC236}">
              <a16:creationId xmlns="" xmlns:a16="http://schemas.microsoft.com/office/drawing/2014/main" id="{00000000-0008-0000-0400-0000B4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1" name="Text Box 11">
          <a:extLst>
            <a:ext uri="{FF2B5EF4-FFF2-40B4-BE49-F238E27FC236}">
              <a16:creationId xmlns="" xmlns:a16="http://schemas.microsoft.com/office/drawing/2014/main" id="{00000000-0008-0000-0400-0000B5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2" name="Text Box 12">
          <a:extLst>
            <a:ext uri="{FF2B5EF4-FFF2-40B4-BE49-F238E27FC236}">
              <a16:creationId xmlns="" xmlns:a16="http://schemas.microsoft.com/office/drawing/2014/main" id="{00000000-0008-0000-0400-0000B6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3" name="Text Box 13">
          <a:extLst>
            <a:ext uri="{FF2B5EF4-FFF2-40B4-BE49-F238E27FC236}">
              <a16:creationId xmlns="" xmlns:a16="http://schemas.microsoft.com/office/drawing/2014/main" id="{00000000-0008-0000-0400-0000B7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4" name="Text Box 5">
          <a:extLst>
            <a:ext uri="{FF2B5EF4-FFF2-40B4-BE49-F238E27FC236}">
              <a16:creationId xmlns="" xmlns:a16="http://schemas.microsoft.com/office/drawing/2014/main" id="{00000000-0008-0000-0400-0000B8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5" name="Text Box 6">
          <a:extLst>
            <a:ext uri="{FF2B5EF4-FFF2-40B4-BE49-F238E27FC236}">
              <a16:creationId xmlns="" xmlns:a16="http://schemas.microsoft.com/office/drawing/2014/main" id="{00000000-0008-0000-0400-0000B9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6" name="Text Box 7">
          <a:extLst>
            <a:ext uri="{FF2B5EF4-FFF2-40B4-BE49-F238E27FC236}">
              <a16:creationId xmlns="" xmlns:a16="http://schemas.microsoft.com/office/drawing/2014/main" id="{00000000-0008-0000-0400-0000BA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7" name="Text Box 8">
          <a:extLst>
            <a:ext uri="{FF2B5EF4-FFF2-40B4-BE49-F238E27FC236}">
              <a16:creationId xmlns="" xmlns:a16="http://schemas.microsoft.com/office/drawing/2014/main" id="{00000000-0008-0000-0400-0000BB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8" name="Text Box 5">
          <a:extLst>
            <a:ext uri="{FF2B5EF4-FFF2-40B4-BE49-F238E27FC236}">
              <a16:creationId xmlns="" xmlns:a16="http://schemas.microsoft.com/office/drawing/2014/main" id="{00000000-0008-0000-0400-0000BC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09" name="Text Box 6">
          <a:extLst>
            <a:ext uri="{FF2B5EF4-FFF2-40B4-BE49-F238E27FC236}">
              <a16:creationId xmlns="" xmlns:a16="http://schemas.microsoft.com/office/drawing/2014/main" id="{00000000-0008-0000-0400-0000BD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0" name="Text Box 7">
          <a:extLst>
            <a:ext uri="{FF2B5EF4-FFF2-40B4-BE49-F238E27FC236}">
              <a16:creationId xmlns="" xmlns:a16="http://schemas.microsoft.com/office/drawing/2014/main" id="{00000000-0008-0000-0400-0000BE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1" name="Text Box 8">
          <a:extLst>
            <a:ext uri="{FF2B5EF4-FFF2-40B4-BE49-F238E27FC236}">
              <a16:creationId xmlns="" xmlns:a16="http://schemas.microsoft.com/office/drawing/2014/main" id="{00000000-0008-0000-0400-0000BF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2" name="Text Box 10">
          <a:extLst>
            <a:ext uri="{FF2B5EF4-FFF2-40B4-BE49-F238E27FC236}">
              <a16:creationId xmlns="" xmlns:a16="http://schemas.microsoft.com/office/drawing/2014/main" id="{00000000-0008-0000-0400-0000C0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3" name="Text Box 11">
          <a:extLst>
            <a:ext uri="{FF2B5EF4-FFF2-40B4-BE49-F238E27FC236}">
              <a16:creationId xmlns="" xmlns:a16="http://schemas.microsoft.com/office/drawing/2014/main" id="{00000000-0008-0000-0400-0000C1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4" name="Text Box 12">
          <a:extLst>
            <a:ext uri="{FF2B5EF4-FFF2-40B4-BE49-F238E27FC236}">
              <a16:creationId xmlns="" xmlns:a16="http://schemas.microsoft.com/office/drawing/2014/main" id="{00000000-0008-0000-0400-0000C2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5" name="Text Box 13">
          <a:extLst>
            <a:ext uri="{FF2B5EF4-FFF2-40B4-BE49-F238E27FC236}">
              <a16:creationId xmlns="" xmlns:a16="http://schemas.microsoft.com/office/drawing/2014/main" id="{00000000-0008-0000-0400-0000C3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6" name="Text Box 10">
          <a:extLst>
            <a:ext uri="{FF2B5EF4-FFF2-40B4-BE49-F238E27FC236}">
              <a16:creationId xmlns="" xmlns:a16="http://schemas.microsoft.com/office/drawing/2014/main" id="{00000000-0008-0000-0400-0000C4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7" name="Text Box 11">
          <a:extLst>
            <a:ext uri="{FF2B5EF4-FFF2-40B4-BE49-F238E27FC236}">
              <a16:creationId xmlns="" xmlns:a16="http://schemas.microsoft.com/office/drawing/2014/main" id="{00000000-0008-0000-0400-0000C5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8" name="Text Box 12">
          <a:extLst>
            <a:ext uri="{FF2B5EF4-FFF2-40B4-BE49-F238E27FC236}">
              <a16:creationId xmlns="" xmlns:a16="http://schemas.microsoft.com/office/drawing/2014/main" id="{00000000-0008-0000-0400-0000C6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19" name="Text Box 13">
          <a:extLst>
            <a:ext uri="{FF2B5EF4-FFF2-40B4-BE49-F238E27FC236}">
              <a16:creationId xmlns="" xmlns:a16="http://schemas.microsoft.com/office/drawing/2014/main" id="{00000000-0008-0000-0400-0000C7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0" name="Text Box 5">
          <a:extLst>
            <a:ext uri="{FF2B5EF4-FFF2-40B4-BE49-F238E27FC236}">
              <a16:creationId xmlns="" xmlns:a16="http://schemas.microsoft.com/office/drawing/2014/main" id="{00000000-0008-0000-0400-0000C8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1" name="Text Box 6">
          <a:extLst>
            <a:ext uri="{FF2B5EF4-FFF2-40B4-BE49-F238E27FC236}">
              <a16:creationId xmlns="" xmlns:a16="http://schemas.microsoft.com/office/drawing/2014/main" id="{00000000-0008-0000-0400-0000C9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2" name="Text Box 7">
          <a:extLst>
            <a:ext uri="{FF2B5EF4-FFF2-40B4-BE49-F238E27FC236}">
              <a16:creationId xmlns="" xmlns:a16="http://schemas.microsoft.com/office/drawing/2014/main" id="{00000000-0008-0000-0400-0000CA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3" name="Text Box 8">
          <a:extLst>
            <a:ext uri="{FF2B5EF4-FFF2-40B4-BE49-F238E27FC236}">
              <a16:creationId xmlns="" xmlns:a16="http://schemas.microsoft.com/office/drawing/2014/main" id="{00000000-0008-0000-0400-0000CB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4" name="Text Box 5">
          <a:extLst>
            <a:ext uri="{FF2B5EF4-FFF2-40B4-BE49-F238E27FC236}">
              <a16:creationId xmlns="" xmlns:a16="http://schemas.microsoft.com/office/drawing/2014/main" id="{00000000-0008-0000-0400-0000CC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5" name="Text Box 6">
          <a:extLst>
            <a:ext uri="{FF2B5EF4-FFF2-40B4-BE49-F238E27FC236}">
              <a16:creationId xmlns="" xmlns:a16="http://schemas.microsoft.com/office/drawing/2014/main" id="{00000000-0008-0000-0400-0000CD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6" name="Text Box 7">
          <a:extLst>
            <a:ext uri="{FF2B5EF4-FFF2-40B4-BE49-F238E27FC236}">
              <a16:creationId xmlns="" xmlns:a16="http://schemas.microsoft.com/office/drawing/2014/main" id="{00000000-0008-0000-0400-0000CE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7" name="Text Box 8">
          <a:extLst>
            <a:ext uri="{FF2B5EF4-FFF2-40B4-BE49-F238E27FC236}">
              <a16:creationId xmlns="" xmlns:a16="http://schemas.microsoft.com/office/drawing/2014/main" id="{00000000-0008-0000-0400-0000CF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8" name="Text Box 5">
          <a:extLst>
            <a:ext uri="{FF2B5EF4-FFF2-40B4-BE49-F238E27FC236}">
              <a16:creationId xmlns="" xmlns:a16="http://schemas.microsoft.com/office/drawing/2014/main" id="{00000000-0008-0000-0400-0000D0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29" name="Text Box 6">
          <a:extLst>
            <a:ext uri="{FF2B5EF4-FFF2-40B4-BE49-F238E27FC236}">
              <a16:creationId xmlns="" xmlns:a16="http://schemas.microsoft.com/office/drawing/2014/main" id="{00000000-0008-0000-0400-0000D1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0" name="Text Box 7">
          <a:extLst>
            <a:ext uri="{FF2B5EF4-FFF2-40B4-BE49-F238E27FC236}">
              <a16:creationId xmlns="" xmlns:a16="http://schemas.microsoft.com/office/drawing/2014/main" id="{00000000-0008-0000-0400-0000D2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1" name="Text Box 8">
          <a:extLst>
            <a:ext uri="{FF2B5EF4-FFF2-40B4-BE49-F238E27FC236}">
              <a16:creationId xmlns="" xmlns:a16="http://schemas.microsoft.com/office/drawing/2014/main" id="{00000000-0008-0000-0400-0000D3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2" name="Text Box 10">
          <a:extLst>
            <a:ext uri="{FF2B5EF4-FFF2-40B4-BE49-F238E27FC236}">
              <a16:creationId xmlns="" xmlns:a16="http://schemas.microsoft.com/office/drawing/2014/main" id="{00000000-0008-0000-0400-0000D4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3" name="Text Box 11">
          <a:extLst>
            <a:ext uri="{FF2B5EF4-FFF2-40B4-BE49-F238E27FC236}">
              <a16:creationId xmlns="" xmlns:a16="http://schemas.microsoft.com/office/drawing/2014/main" id="{00000000-0008-0000-0400-0000D5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4" name="Text Box 12">
          <a:extLst>
            <a:ext uri="{FF2B5EF4-FFF2-40B4-BE49-F238E27FC236}">
              <a16:creationId xmlns="" xmlns:a16="http://schemas.microsoft.com/office/drawing/2014/main" id="{00000000-0008-0000-0400-0000D6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5" name="Text Box 13">
          <a:extLst>
            <a:ext uri="{FF2B5EF4-FFF2-40B4-BE49-F238E27FC236}">
              <a16:creationId xmlns="" xmlns:a16="http://schemas.microsoft.com/office/drawing/2014/main" id="{00000000-0008-0000-0400-0000D7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6" name="Text Box 5">
          <a:extLst>
            <a:ext uri="{FF2B5EF4-FFF2-40B4-BE49-F238E27FC236}">
              <a16:creationId xmlns="" xmlns:a16="http://schemas.microsoft.com/office/drawing/2014/main" id="{00000000-0008-0000-0400-0000D8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7" name="Text Box 6">
          <a:extLst>
            <a:ext uri="{FF2B5EF4-FFF2-40B4-BE49-F238E27FC236}">
              <a16:creationId xmlns="" xmlns:a16="http://schemas.microsoft.com/office/drawing/2014/main" id="{00000000-0008-0000-0400-0000D9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8" name="Text Box 7">
          <a:extLst>
            <a:ext uri="{FF2B5EF4-FFF2-40B4-BE49-F238E27FC236}">
              <a16:creationId xmlns="" xmlns:a16="http://schemas.microsoft.com/office/drawing/2014/main" id="{00000000-0008-0000-0400-0000DA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39" name="Text Box 8">
          <a:extLst>
            <a:ext uri="{FF2B5EF4-FFF2-40B4-BE49-F238E27FC236}">
              <a16:creationId xmlns="" xmlns:a16="http://schemas.microsoft.com/office/drawing/2014/main" id="{00000000-0008-0000-0400-0000DB59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0" name="Text Box 10">
          <a:extLst>
            <a:ext uri="{FF2B5EF4-FFF2-40B4-BE49-F238E27FC236}">
              <a16:creationId xmlns="" xmlns:a16="http://schemas.microsoft.com/office/drawing/2014/main" id="{00000000-0008-0000-0400-0000DC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1" name="Text Box 11">
          <a:extLst>
            <a:ext uri="{FF2B5EF4-FFF2-40B4-BE49-F238E27FC236}">
              <a16:creationId xmlns="" xmlns:a16="http://schemas.microsoft.com/office/drawing/2014/main" id="{00000000-0008-0000-0400-0000DD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2" name="Text Box 12">
          <a:extLst>
            <a:ext uri="{FF2B5EF4-FFF2-40B4-BE49-F238E27FC236}">
              <a16:creationId xmlns="" xmlns:a16="http://schemas.microsoft.com/office/drawing/2014/main" id="{00000000-0008-0000-0400-0000DE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3" name="Text Box 13">
          <a:extLst>
            <a:ext uri="{FF2B5EF4-FFF2-40B4-BE49-F238E27FC236}">
              <a16:creationId xmlns="" xmlns:a16="http://schemas.microsoft.com/office/drawing/2014/main" id="{00000000-0008-0000-0400-0000DF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4" name="Text Box 5">
          <a:extLst>
            <a:ext uri="{FF2B5EF4-FFF2-40B4-BE49-F238E27FC236}">
              <a16:creationId xmlns="" xmlns:a16="http://schemas.microsoft.com/office/drawing/2014/main" id="{00000000-0008-0000-0400-0000E0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5" name="Text Box 6">
          <a:extLst>
            <a:ext uri="{FF2B5EF4-FFF2-40B4-BE49-F238E27FC236}">
              <a16:creationId xmlns="" xmlns:a16="http://schemas.microsoft.com/office/drawing/2014/main" id="{00000000-0008-0000-0400-0000E1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6" name="Text Box 7">
          <a:extLst>
            <a:ext uri="{FF2B5EF4-FFF2-40B4-BE49-F238E27FC236}">
              <a16:creationId xmlns="" xmlns:a16="http://schemas.microsoft.com/office/drawing/2014/main" id="{00000000-0008-0000-0400-0000E2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7" name="Text Box 8">
          <a:extLst>
            <a:ext uri="{FF2B5EF4-FFF2-40B4-BE49-F238E27FC236}">
              <a16:creationId xmlns="" xmlns:a16="http://schemas.microsoft.com/office/drawing/2014/main" id="{00000000-0008-0000-0400-0000E3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8" name="Text Box 10">
          <a:extLst>
            <a:ext uri="{FF2B5EF4-FFF2-40B4-BE49-F238E27FC236}">
              <a16:creationId xmlns="" xmlns:a16="http://schemas.microsoft.com/office/drawing/2014/main" id="{00000000-0008-0000-0400-0000E4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49" name="Text Box 11">
          <a:extLst>
            <a:ext uri="{FF2B5EF4-FFF2-40B4-BE49-F238E27FC236}">
              <a16:creationId xmlns="" xmlns:a16="http://schemas.microsoft.com/office/drawing/2014/main" id="{00000000-0008-0000-0400-0000E5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0" name="Text Box 12">
          <a:extLst>
            <a:ext uri="{FF2B5EF4-FFF2-40B4-BE49-F238E27FC236}">
              <a16:creationId xmlns="" xmlns:a16="http://schemas.microsoft.com/office/drawing/2014/main" id="{00000000-0008-0000-0400-0000E6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1" name="Text Box 13">
          <a:extLst>
            <a:ext uri="{FF2B5EF4-FFF2-40B4-BE49-F238E27FC236}">
              <a16:creationId xmlns="" xmlns:a16="http://schemas.microsoft.com/office/drawing/2014/main" id="{00000000-0008-0000-0400-0000E7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2" name="Text Box 5">
          <a:extLst>
            <a:ext uri="{FF2B5EF4-FFF2-40B4-BE49-F238E27FC236}">
              <a16:creationId xmlns="" xmlns:a16="http://schemas.microsoft.com/office/drawing/2014/main" id="{00000000-0008-0000-0400-0000E8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3" name="Text Box 6">
          <a:extLst>
            <a:ext uri="{FF2B5EF4-FFF2-40B4-BE49-F238E27FC236}">
              <a16:creationId xmlns="" xmlns:a16="http://schemas.microsoft.com/office/drawing/2014/main" id="{00000000-0008-0000-0400-0000E9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4" name="Text Box 7">
          <a:extLst>
            <a:ext uri="{FF2B5EF4-FFF2-40B4-BE49-F238E27FC236}">
              <a16:creationId xmlns="" xmlns:a16="http://schemas.microsoft.com/office/drawing/2014/main" id="{00000000-0008-0000-0400-0000EA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5" name="Text Box 8">
          <a:extLst>
            <a:ext uri="{FF2B5EF4-FFF2-40B4-BE49-F238E27FC236}">
              <a16:creationId xmlns="" xmlns:a16="http://schemas.microsoft.com/office/drawing/2014/main" id="{00000000-0008-0000-0400-0000EB59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6" name="Text Box 10">
          <a:extLst>
            <a:ext uri="{FF2B5EF4-FFF2-40B4-BE49-F238E27FC236}">
              <a16:creationId xmlns="" xmlns:a16="http://schemas.microsoft.com/office/drawing/2014/main" id="{00000000-0008-0000-0400-0000EC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7" name="Text Box 11">
          <a:extLst>
            <a:ext uri="{FF2B5EF4-FFF2-40B4-BE49-F238E27FC236}">
              <a16:creationId xmlns="" xmlns:a16="http://schemas.microsoft.com/office/drawing/2014/main" id="{00000000-0008-0000-0400-0000ED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8" name="Text Box 12">
          <a:extLst>
            <a:ext uri="{FF2B5EF4-FFF2-40B4-BE49-F238E27FC236}">
              <a16:creationId xmlns="" xmlns:a16="http://schemas.microsoft.com/office/drawing/2014/main" id="{00000000-0008-0000-0400-0000EE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59" name="Text Box 13">
          <a:extLst>
            <a:ext uri="{FF2B5EF4-FFF2-40B4-BE49-F238E27FC236}">
              <a16:creationId xmlns="" xmlns:a16="http://schemas.microsoft.com/office/drawing/2014/main" id="{00000000-0008-0000-0400-0000EF59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0" name="Text Box 5">
          <a:extLst>
            <a:ext uri="{FF2B5EF4-FFF2-40B4-BE49-F238E27FC236}">
              <a16:creationId xmlns="" xmlns:a16="http://schemas.microsoft.com/office/drawing/2014/main" id="{00000000-0008-0000-0400-0000F0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1" name="Text Box 6">
          <a:extLst>
            <a:ext uri="{FF2B5EF4-FFF2-40B4-BE49-F238E27FC236}">
              <a16:creationId xmlns="" xmlns:a16="http://schemas.microsoft.com/office/drawing/2014/main" id="{00000000-0008-0000-0400-0000F1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2" name="Text Box 7">
          <a:extLst>
            <a:ext uri="{FF2B5EF4-FFF2-40B4-BE49-F238E27FC236}">
              <a16:creationId xmlns="" xmlns:a16="http://schemas.microsoft.com/office/drawing/2014/main" id="{00000000-0008-0000-0400-0000F2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3" name="Text Box 8">
          <a:extLst>
            <a:ext uri="{FF2B5EF4-FFF2-40B4-BE49-F238E27FC236}">
              <a16:creationId xmlns="" xmlns:a16="http://schemas.microsoft.com/office/drawing/2014/main" id="{00000000-0008-0000-0400-0000F3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4" name="Text Box 10">
          <a:extLst>
            <a:ext uri="{FF2B5EF4-FFF2-40B4-BE49-F238E27FC236}">
              <a16:creationId xmlns="" xmlns:a16="http://schemas.microsoft.com/office/drawing/2014/main" id="{00000000-0008-0000-0400-0000F4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5" name="Text Box 11">
          <a:extLst>
            <a:ext uri="{FF2B5EF4-FFF2-40B4-BE49-F238E27FC236}">
              <a16:creationId xmlns="" xmlns:a16="http://schemas.microsoft.com/office/drawing/2014/main" id="{00000000-0008-0000-0400-0000F5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6" name="Text Box 12">
          <a:extLst>
            <a:ext uri="{FF2B5EF4-FFF2-40B4-BE49-F238E27FC236}">
              <a16:creationId xmlns="" xmlns:a16="http://schemas.microsoft.com/office/drawing/2014/main" id="{00000000-0008-0000-0400-0000F6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7" name="Text Box 13">
          <a:extLst>
            <a:ext uri="{FF2B5EF4-FFF2-40B4-BE49-F238E27FC236}">
              <a16:creationId xmlns="" xmlns:a16="http://schemas.microsoft.com/office/drawing/2014/main" id="{00000000-0008-0000-0400-0000F7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8" name="Text Box 5">
          <a:extLst>
            <a:ext uri="{FF2B5EF4-FFF2-40B4-BE49-F238E27FC236}">
              <a16:creationId xmlns="" xmlns:a16="http://schemas.microsoft.com/office/drawing/2014/main" id="{00000000-0008-0000-0400-0000F8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69" name="Text Box 6">
          <a:extLst>
            <a:ext uri="{FF2B5EF4-FFF2-40B4-BE49-F238E27FC236}">
              <a16:creationId xmlns="" xmlns:a16="http://schemas.microsoft.com/office/drawing/2014/main" id="{00000000-0008-0000-0400-0000F9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0" name="Text Box 7">
          <a:extLst>
            <a:ext uri="{FF2B5EF4-FFF2-40B4-BE49-F238E27FC236}">
              <a16:creationId xmlns="" xmlns:a16="http://schemas.microsoft.com/office/drawing/2014/main" id="{00000000-0008-0000-0400-0000FA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1" name="Text Box 8">
          <a:extLst>
            <a:ext uri="{FF2B5EF4-FFF2-40B4-BE49-F238E27FC236}">
              <a16:creationId xmlns="" xmlns:a16="http://schemas.microsoft.com/office/drawing/2014/main" id="{00000000-0008-0000-0400-0000FB59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2" name="Text Box 10">
          <a:extLst>
            <a:ext uri="{FF2B5EF4-FFF2-40B4-BE49-F238E27FC236}">
              <a16:creationId xmlns="" xmlns:a16="http://schemas.microsoft.com/office/drawing/2014/main" id="{00000000-0008-0000-0400-0000FC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3" name="Text Box 11">
          <a:extLst>
            <a:ext uri="{FF2B5EF4-FFF2-40B4-BE49-F238E27FC236}">
              <a16:creationId xmlns="" xmlns:a16="http://schemas.microsoft.com/office/drawing/2014/main" id="{00000000-0008-0000-0400-0000FD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4" name="Text Box 12">
          <a:extLst>
            <a:ext uri="{FF2B5EF4-FFF2-40B4-BE49-F238E27FC236}">
              <a16:creationId xmlns="" xmlns:a16="http://schemas.microsoft.com/office/drawing/2014/main" id="{00000000-0008-0000-0400-0000FE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5" name="Text Box 13">
          <a:extLst>
            <a:ext uri="{FF2B5EF4-FFF2-40B4-BE49-F238E27FC236}">
              <a16:creationId xmlns="" xmlns:a16="http://schemas.microsoft.com/office/drawing/2014/main" id="{00000000-0008-0000-0400-0000FF59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6" name="Text Box 5">
          <a:extLst>
            <a:ext uri="{FF2B5EF4-FFF2-40B4-BE49-F238E27FC236}">
              <a16:creationId xmlns="" xmlns:a16="http://schemas.microsoft.com/office/drawing/2014/main" id="{00000000-0008-0000-0400-000000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7" name="Text Box 6">
          <a:extLst>
            <a:ext uri="{FF2B5EF4-FFF2-40B4-BE49-F238E27FC236}">
              <a16:creationId xmlns="" xmlns:a16="http://schemas.microsoft.com/office/drawing/2014/main" id="{00000000-0008-0000-0400-000001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8" name="Text Box 7">
          <a:extLst>
            <a:ext uri="{FF2B5EF4-FFF2-40B4-BE49-F238E27FC236}">
              <a16:creationId xmlns="" xmlns:a16="http://schemas.microsoft.com/office/drawing/2014/main" id="{00000000-0008-0000-0400-000002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79" name="Text Box 8">
          <a:extLst>
            <a:ext uri="{FF2B5EF4-FFF2-40B4-BE49-F238E27FC236}">
              <a16:creationId xmlns="" xmlns:a16="http://schemas.microsoft.com/office/drawing/2014/main" id="{00000000-0008-0000-0400-000003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0" name="Text Box 5">
          <a:extLst>
            <a:ext uri="{FF2B5EF4-FFF2-40B4-BE49-F238E27FC236}">
              <a16:creationId xmlns="" xmlns:a16="http://schemas.microsoft.com/office/drawing/2014/main" id="{00000000-0008-0000-0400-000004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1" name="Text Box 6">
          <a:extLst>
            <a:ext uri="{FF2B5EF4-FFF2-40B4-BE49-F238E27FC236}">
              <a16:creationId xmlns="" xmlns:a16="http://schemas.microsoft.com/office/drawing/2014/main" id="{00000000-0008-0000-0400-000005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2" name="Text Box 7">
          <a:extLst>
            <a:ext uri="{FF2B5EF4-FFF2-40B4-BE49-F238E27FC236}">
              <a16:creationId xmlns="" xmlns:a16="http://schemas.microsoft.com/office/drawing/2014/main" id="{00000000-0008-0000-0400-000006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3" name="Text Box 8">
          <a:extLst>
            <a:ext uri="{FF2B5EF4-FFF2-40B4-BE49-F238E27FC236}">
              <a16:creationId xmlns="" xmlns:a16="http://schemas.microsoft.com/office/drawing/2014/main" id="{00000000-0008-0000-0400-0000075A0100}"/>
            </a:ext>
          </a:extLst>
        </xdr:cNvPr>
        <xdr:cNvSpPr txBox="1">
          <a:spLocks noChangeArrowheads="1"/>
        </xdr:cNvSpPr>
      </xdr:nvSpPr>
      <xdr:spPr bwMode="auto">
        <a:xfrm>
          <a:off x="3305175" y="5229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4" name="Text Box 10">
          <a:extLst>
            <a:ext uri="{FF2B5EF4-FFF2-40B4-BE49-F238E27FC236}">
              <a16:creationId xmlns="" xmlns:a16="http://schemas.microsoft.com/office/drawing/2014/main" id="{00000000-0008-0000-0400-000008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5" name="Text Box 11">
          <a:extLst>
            <a:ext uri="{FF2B5EF4-FFF2-40B4-BE49-F238E27FC236}">
              <a16:creationId xmlns="" xmlns:a16="http://schemas.microsoft.com/office/drawing/2014/main" id="{00000000-0008-0000-0400-000009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6" name="Text Box 12">
          <a:extLst>
            <a:ext uri="{FF2B5EF4-FFF2-40B4-BE49-F238E27FC236}">
              <a16:creationId xmlns="" xmlns:a16="http://schemas.microsoft.com/office/drawing/2014/main" id="{00000000-0008-0000-0400-00000A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7" name="Text Box 13">
          <a:extLst>
            <a:ext uri="{FF2B5EF4-FFF2-40B4-BE49-F238E27FC236}">
              <a16:creationId xmlns="" xmlns:a16="http://schemas.microsoft.com/office/drawing/2014/main" id="{00000000-0008-0000-0400-00000B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8" name="Text Box 10">
          <a:extLst>
            <a:ext uri="{FF2B5EF4-FFF2-40B4-BE49-F238E27FC236}">
              <a16:creationId xmlns="" xmlns:a16="http://schemas.microsoft.com/office/drawing/2014/main" id="{00000000-0008-0000-0400-00000C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89" name="Text Box 11">
          <a:extLst>
            <a:ext uri="{FF2B5EF4-FFF2-40B4-BE49-F238E27FC236}">
              <a16:creationId xmlns="" xmlns:a16="http://schemas.microsoft.com/office/drawing/2014/main" id="{00000000-0008-0000-0400-00000D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0" name="Text Box 12">
          <a:extLst>
            <a:ext uri="{FF2B5EF4-FFF2-40B4-BE49-F238E27FC236}">
              <a16:creationId xmlns="" xmlns:a16="http://schemas.microsoft.com/office/drawing/2014/main" id="{00000000-0008-0000-0400-00000E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1" name="Text Box 13">
          <a:extLst>
            <a:ext uri="{FF2B5EF4-FFF2-40B4-BE49-F238E27FC236}">
              <a16:creationId xmlns="" xmlns:a16="http://schemas.microsoft.com/office/drawing/2014/main" id="{00000000-0008-0000-0400-00000F5A0100}"/>
            </a:ext>
          </a:extLst>
        </xdr:cNvPr>
        <xdr:cNvSpPr txBox="1">
          <a:spLocks noChangeArrowheads="1"/>
        </xdr:cNvSpPr>
      </xdr:nvSpPr>
      <xdr:spPr bwMode="auto">
        <a:xfrm>
          <a:off x="3305175" y="5514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2" name="Text Box 5">
          <a:extLst>
            <a:ext uri="{FF2B5EF4-FFF2-40B4-BE49-F238E27FC236}">
              <a16:creationId xmlns="" xmlns:a16="http://schemas.microsoft.com/office/drawing/2014/main" id="{00000000-0008-0000-0400-000010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3" name="Text Box 6">
          <a:extLst>
            <a:ext uri="{FF2B5EF4-FFF2-40B4-BE49-F238E27FC236}">
              <a16:creationId xmlns="" xmlns:a16="http://schemas.microsoft.com/office/drawing/2014/main" id="{00000000-0008-0000-0400-000011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4" name="Text Box 7">
          <a:extLst>
            <a:ext uri="{FF2B5EF4-FFF2-40B4-BE49-F238E27FC236}">
              <a16:creationId xmlns="" xmlns:a16="http://schemas.microsoft.com/office/drawing/2014/main" id="{00000000-0008-0000-0400-000012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5" name="Text Box 8">
          <a:extLst>
            <a:ext uri="{FF2B5EF4-FFF2-40B4-BE49-F238E27FC236}">
              <a16:creationId xmlns="" xmlns:a16="http://schemas.microsoft.com/office/drawing/2014/main" id="{00000000-0008-0000-0400-000013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6" name="Text Box 10">
          <a:extLst>
            <a:ext uri="{FF2B5EF4-FFF2-40B4-BE49-F238E27FC236}">
              <a16:creationId xmlns="" xmlns:a16="http://schemas.microsoft.com/office/drawing/2014/main" id="{00000000-0008-0000-0400-000014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7" name="Text Box 11">
          <a:extLst>
            <a:ext uri="{FF2B5EF4-FFF2-40B4-BE49-F238E27FC236}">
              <a16:creationId xmlns="" xmlns:a16="http://schemas.microsoft.com/office/drawing/2014/main" id="{00000000-0008-0000-0400-000015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8" name="Text Box 12">
          <a:extLst>
            <a:ext uri="{FF2B5EF4-FFF2-40B4-BE49-F238E27FC236}">
              <a16:creationId xmlns="" xmlns:a16="http://schemas.microsoft.com/office/drawing/2014/main" id="{00000000-0008-0000-0400-000016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99" name="Text Box 13">
          <a:extLst>
            <a:ext uri="{FF2B5EF4-FFF2-40B4-BE49-F238E27FC236}">
              <a16:creationId xmlns="" xmlns:a16="http://schemas.microsoft.com/office/drawing/2014/main" id="{00000000-0008-0000-0400-000017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0" name="Text Box 5">
          <a:extLst>
            <a:ext uri="{FF2B5EF4-FFF2-40B4-BE49-F238E27FC236}">
              <a16:creationId xmlns="" xmlns:a16="http://schemas.microsoft.com/office/drawing/2014/main" id="{00000000-0008-0000-0400-000018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1" name="Text Box 6">
          <a:extLst>
            <a:ext uri="{FF2B5EF4-FFF2-40B4-BE49-F238E27FC236}">
              <a16:creationId xmlns="" xmlns:a16="http://schemas.microsoft.com/office/drawing/2014/main" id="{00000000-0008-0000-0400-000019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2" name="Text Box 7">
          <a:extLst>
            <a:ext uri="{FF2B5EF4-FFF2-40B4-BE49-F238E27FC236}">
              <a16:creationId xmlns="" xmlns:a16="http://schemas.microsoft.com/office/drawing/2014/main" id="{00000000-0008-0000-0400-00001A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3" name="Text Box 8">
          <a:extLst>
            <a:ext uri="{FF2B5EF4-FFF2-40B4-BE49-F238E27FC236}">
              <a16:creationId xmlns="" xmlns:a16="http://schemas.microsoft.com/office/drawing/2014/main" id="{00000000-0008-0000-0400-00001B5A0100}"/>
            </a:ext>
          </a:extLst>
        </xdr:cNvPr>
        <xdr:cNvSpPr txBox="1">
          <a:spLocks noChangeArrowheads="1"/>
        </xdr:cNvSpPr>
      </xdr:nvSpPr>
      <xdr:spPr bwMode="auto">
        <a:xfrm>
          <a:off x="3305175" y="4657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4" name="Text Box 10">
          <a:extLst>
            <a:ext uri="{FF2B5EF4-FFF2-40B4-BE49-F238E27FC236}">
              <a16:creationId xmlns="" xmlns:a16="http://schemas.microsoft.com/office/drawing/2014/main" id="{00000000-0008-0000-0400-00001C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5" name="Text Box 11">
          <a:extLst>
            <a:ext uri="{FF2B5EF4-FFF2-40B4-BE49-F238E27FC236}">
              <a16:creationId xmlns="" xmlns:a16="http://schemas.microsoft.com/office/drawing/2014/main" id="{00000000-0008-0000-0400-00001D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6" name="Text Box 12">
          <a:extLst>
            <a:ext uri="{FF2B5EF4-FFF2-40B4-BE49-F238E27FC236}">
              <a16:creationId xmlns="" xmlns:a16="http://schemas.microsoft.com/office/drawing/2014/main" id="{00000000-0008-0000-0400-00001E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7" name="Text Box 13">
          <a:extLst>
            <a:ext uri="{FF2B5EF4-FFF2-40B4-BE49-F238E27FC236}">
              <a16:creationId xmlns="" xmlns:a16="http://schemas.microsoft.com/office/drawing/2014/main" id="{00000000-0008-0000-0400-00001F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8" name="Text Box 5">
          <a:extLst>
            <a:ext uri="{FF2B5EF4-FFF2-40B4-BE49-F238E27FC236}">
              <a16:creationId xmlns="" xmlns:a16="http://schemas.microsoft.com/office/drawing/2014/main" id="{00000000-0008-0000-0400-000020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09" name="Text Box 6">
          <a:extLst>
            <a:ext uri="{FF2B5EF4-FFF2-40B4-BE49-F238E27FC236}">
              <a16:creationId xmlns="" xmlns:a16="http://schemas.microsoft.com/office/drawing/2014/main" id="{00000000-0008-0000-0400-000021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0" name="Text Box 7">
          <a:extLst>
            <a:ext uri="{FF2B5EF4-FFF2-40B4-BE49-F238E27FC236}">
              <a16:creationId xmlns="" xmlns:a16="http://schemas.microsoft.com/office/drawing/2014/main" id="{00000000-0008-0000-0400-000022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1" name="Text Box 8">
          <a:extLst>
            <a:ext uri="{FF2B5EF4-FFF2-40B4-BE49-F238E27FC236}">
              <a16:creationId xmlns="" xmlns:a16="http://schemas.microsoft.com/office/drawing/2014/main" id="{00000000-0008-0000-0400-000023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2" name="Text Box 5">
          <a:extLst>
            <a:ext uri="{FF2B5EF4-FFF2-40B4-BE49-F238E27FC236}">
              <a16:creationId xmlns="" xmlns:a16="http://schemas.microsoft.com/office/drawing/2014/main" id="{00000000-0008-0000-0400-000024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3" name="Text Box 6">
          <a:extLst>
            <a:ext uri="{FF2B5EF4-FFF2-40B4-BE49-F238E27FC236}">
              <a16:creationId xmlns="" xmlns:a16="http://schemas.microsoft.com/office/drawing/2014/main" id="{00000000-0008-0000-0400-000025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4" name="Text Box 7">
          <a:extLst>
            <a:ext uri="{FF2B5EF4-FFF2-40B4-BE49-F238E27FC236}">
              <a16:creationId xmlns="" xmlns:a16="http://schemas.microsoft.com/office/drawing/2014/main" id="{00000000-0008-0000-0400-000026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5" name="Text Box 8">
          <a:extLst>
            <a:ext uri="{FF2B5EF4-FFF2-40B4-BE49-F238E27FC236}">
              <a16:creationId xmlns="" xmlns:a16="http://schemas.microsoft.com/office/drawing/2014/main" id="{00000000-0008-0000-0400-0000275A0100}"/>
            </a:ext>
          </a:extLst>
        </xdr:cNvPr>
        <xdr:cNvSpPr txBox="1">
          <a:spLocks noChangeArrowheads="1"/>
        </xdr:cNvSpPr>
      </xdr:nvSpPr>
      <xdr:spPr bwMode="auto">
        <a:xfrm>
          <a:off x="3305175" y="4371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6" name="Text Box 10">
          <a:extLst>
            <a:ext uri="{FF2B5EF4-FFF2-40B4-BE49-F238E27FC236}">
              <a16:creationId xmlns="" xmlns:a16="http://schemas.microsoft.com/office/drawing/2014/main" id="{00000000-0008-0000-0400-000028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7" name="Text Box 11">
          <a:extLst>
            <a:ext uri="{FF2B5EF4-FFF2-40B4-BE49-F238E27FC236}">
              <a16:creationId xmlns="" xmlns:a16="http://schemas.microsoft.com/office/drawing/2014/main" id="{00000000-0008-0000-0400-000029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8" name="Text Box 12">
          <a:extLst>
            <a:ext uri="{FF2B5EF4-FFF2-40B4-BE49-F238E27FC236}">
              <a16:creationId xmlns="" xmlns:a16="http://schemas.microsoft.com/office/drawing/2014/main" id="{00000000-0008-0000-0400-00002A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19" name="Text Box 13">
          <a:extLst>
            <a:ext uri="{FF2B5EF4-FFF2-40B4-BE49-F238E27FC236}">
              <a16:creationId xmlns="" xmlns:a16="http://schemas.microsoft.com/office/drawing/2014/main" id="{00000000-0008-0000-0400-00002B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0" name="Text Box 10">
          <a:extLst>
            <a:ext uri="{FF2B5EF4-FFF2-40B4-BE49-F238E27FC236}">
              <a16:creationId xmlns="" xmlns:a16="http://schemas.microsoft.com/office/drawing/2014/main" id="{00000000-0008-0000-0400-00002C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1" name="Text Box 11">
          <a:extLst>
            <a:ext uri="{FF2B5EF4-FFF2-40B4-BE49-F238E27FC236}">
              <a16:creationId xmlns="" xmlns:a16="http://schemas.microsoft.com/office/drawing/2014/main" id="{00000000-0008-0000-0400-00002D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2" name="Text Box 12">
          <a:extLst>
            <a:ext uri="{FF2B5EF4-FFF2-40B4-BE49-F238E27FC236}">
              <a16:creationId xmlns="" xmlns:a16="http://schemas.microsoft.com/office/drawing/2014/main" id="{00000000-0008-0000-0400-00002E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3" name="Text Box 13">
          <a:extLst>
            <a:ext uri="{FF2B5EF4-FFF2-40B4-BE49-F238E27FC236}">
              <a16:creationId xmlns="" xmlns:a16="http://schemas.microsoft.com/office/drawing/2014/main" id="{00000000-0008-0000-0400-00002F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4" name="Text Box 5">
          <a:extLst>
            <a:ext uri="{FF2B5EF4-FFF2-40B4-BE49-F238E27FC236}">
              <a16:creationId xmlns="" xmlns:a16="http://schemas.microsoft.com/office/drawing/2014/main" id="{00000000-0008-0000-0400-000030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5" name="Text Box 6">
          <a:extLst>
            <a:ext uri="{FF2B5EF4-FFF2-40B4-BE49-F238E27FC236}">
              <a16:creationId xmlns="" xmlns:a16="http://schemas.microsoft.com/office/drawing/2014/main" id="{00000000-0008-0000-0400-000031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6" name="Text Box 7">
          <a:extLst>
            <a:ext uri="{FF2B5EF4-FFF2-40B4-BE49-F238E27FC236}">
              <a16:creationId xmlns="" xmlns:a16="http://schemas.microsoft.com/office/drawing/2014/main" id="{00000000-0008-0000-0400-000032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7" name="Text Box 8">
          <a:extLst>
            <a:ext uri="{FF2B5EF4-FFF2-40B4-BE49-F238E27FC236}">
              <a16:creationId xmlns="" xmlns:a16="http://schemas.microsoft.com/office/drawing/2014/main" id="{00000000-0008-0000-0400-000033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8" name="Text Box 5">
          <a:extLst>
            <a:ext uri="{FF2B5EF4-FFF2-40B4-BE49-F238E27FC236}">
              <a16:creationId xmlns="" xmlns:a16="http://schemas.microsoft.com/office/drawing/2014/main" id="{00000000-0008-0000-0400-000034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29" name="Text Box 6">
          <a:extLst>
            <a:ext uri="{FF2B5EF4-FFF2-40B4-BE49-F238E27FC236}">
              <a16:creationId xmlns="" xmlns:a16="http://schemas.microsoft.com/office/drawing/2014/main" id="{00000000-0008-0000-0400-000035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30" name="Text Box 7">
          <a:extLst>
            <a:ext uri="{FF2B5EF4-FFF2-40B4-BE49-F238E27FC236}">
              <a16:creationId xmlns="" xmlns:a16="http://schemas.microsoft.com/office/drawing/2014/main" id="{00000000-0008-0000-0400-000036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31" name="Text Box 8">
          <a:extLst>
            <a:ext uri="{FF2B5EF4-FFF2-40B4-BE49-F238E27FC236}">
              <a16:creationId xmlns="" xmlns:a16="http://schemas.microsoft.com/office/drawing/2014/main" id="{00000000-0008-0000-0400-0000375A0100}"/>
            </a:ext>
          </a:extLst>
        </xdr:cNvPr>
        <xdr:cNvSpPr txBox="1">
          <a:spLocks noChangeArrowheads="1"/>
        </xdr:cNvSpPr>
      </xdr:nvSpPr>
      <xdr:spPr bwMode="auto">
        <a:xfrm>
          <a:off x="3305175" y="494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84" name="Text Box 5">
          <a:extLst>
            <a:ext uri="{FF2B5EF4-FFF2-40B4-BE49-F238E27FC236}">
              <a16:creationId xmlns="" xmlns:a16="http://schemas.microsoft.com/office/drawing/2014/main" id="{00000000-0008-0000-0400-00001C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85" name="Text Box 6">
          <a:extLst>
            <a:ext uri="{FF2B5EF4-FFF2-40B4-BE49-F238E27FC236}">
              <a16:creationId xmlns="" xmlns:a16="http://schemas.microsoft.com/office/drawing/2014/main" id="{00000000-0008-0000-0400-00001D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86" name="Text Box 7">
          <a:extLst>
            <a:ext uri="{FF2B5EF4-FFF2-40B4-BE49-F238E27FC236}">
              <a16:creationId xmlns="" xmlns:a16="http://schemas.microsoft.com/office/drawing/2014/main" id="{00000000-0008-0000-0400-00001E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87" name="Text Box 8">
          <a:extLst>
            <a:ext uri="{FF2B5EF4-FFF2-40B4-BE49-F238E27FC236}">
              <a16:creationId xmlns="" xmlns:a16="http://schemas.microsoft.com/office/drawing/2014/main" id="{00000000-0008-0000-0400-00001F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88" name="Text Box 10">
          <a:extLst>
            <a:ext uri="{FF2B5EF4-FFF2-40B4-BE49-F238E27FC236}">
              <a16:creationId xmlns="" xmlns:a16="http://schemas.microsoft.com/office/drawing/2014/main" id="{00000000-0008-0000-0400-000020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89" name="Text Box 11">
          <a:extLst>
            <a:ext uri="{FF2B5EF4-FFF2-40B4-BE49-F238E27FC236}">
              <a16:creationId xmlns="" xmlns:a16="http://schemas.microsoft.com/office/drawing/2014/main" id="{00000000-0008-0000-0400-000021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0" name="Text Box 12">
          <a:extLst>
            <a:ext uri="{FF2B5EF4-FFF2-40B4-BE49-F238E27FC236}">
              <a16:creationId xmlns="" xmlns:a16="http://schemas.microsoft.com/office/drawing/2014/main" id="{00000000-0008-0000-0400-000022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1" name="Text Box 13">
          <a:extLst>
            <a:ext uri="{FF2B5EF4-FFF2-40B4-BE49-F238E27FC236}">
              <a16:creationId xmlns="" xmlns:a16="http://schemas.microsoft.com/office/drawing/2014/main" id="{00000000-0008-0000-0400-000023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2" name="Text Box 5">
          <a:extLst>
            <a:ext uri="{FF2B5EF4-FFF2-40B4-BE49-F238E27FC236}">
              <a16:creationId xmlns="" xmlns:a16="http://schemas.microsoft.com/office/drawing/2014/main" id="{00000000-0008-0000-0400-000024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3" name="Text Box 6">
          <a:extLst>
            <a:ext uri="{FF2B5EF4-FFF2-40B4-BE49-F238E27FC236}">
              <a16:creationId xmlns="" xmlns:a16="http://schemas.microsoft.com/office/drawing/2014/main" id="{00000000-0008-0000-0400-000025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4" name="Text Box 7">
          <a:extLst>
            <a:ext uri="{FF2B5EF4-FFF2-40B4-BE49-F238E27FC236}">
              <a16:creationId xmlns="" xmlns:a16="http://schemas.microsoft.com/office/drawing/2014/main" id="{00000000-0008-0000-0400-000026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5" name="Text Box 8">
          <a:extLst>
            <a:ext uri="{FF2B5EF4-FFF2-40B4-BE49-F238E27FC236}">
              <a16:creationId xmlns="" xmlns:a16="http://schemas.microsoft.com/office/drawing/2014/main" id="{00000000-0008-0000-0400-000027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6" name="Text Box 5">
          <a:extLst>
            <a:ext uri="{FF2B5EF4-FFF2-40B4-BE49-F238E27FC236}">
              <a16:creationId xmlns="" xmlns:a16="http://schemas.microsoft.com/office/drawing/2014/main" id="{00000000-0008-0000-0400-000028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7" name="Text Box 6">
          <a:extLst>
            <a:ext uri="{FF2B5EF4-FFF2-40B4-BE49-F238E27FC236}">
              <a16:creationId xmlns="" xmlns:a16="http://schemas.microsoft.com/office/drawing/2014/main" id="{00000000-0008-0000-0400-000029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8" name="Text Box 7">
          <a:extLst>
            <a:ext uri="{FF2B5EF4-FFF2-40B4-BE49-F238E27FC236}">
              <a16:creationId xmlns="" xmlns:a16="http://schemas.microsoft.com/office/drawing/2014/main" id="{00000000-0008-0000-0400-00002A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299" name="Text Box 8">
          <a:extLst>
            <a:ext uri="{FF2B5EF4-FFF2-40B4-BE49-F238E27FC236}">
              <a16:creationId xmlns="" xmlns:a16="http://schemas.microsoft.com/office/drawing/2014/main" id="{00000000-0008-0000-0400-00002B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0" name="Text Box 5">
          <a:extLst>
            <a:ext uri="{FF2B5EF4-FFF2-40B4-BE49-F238E27FC236}">
              <a16:creationId xmlns="" xmlns:a16="http://schemas.microsoft.com/office/drawing/2014/main" id="{00000000-0008-0000-0400-00002C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1" name="Text Box 6">
          <a:extLst>
            <a:ext uri="{FF2B5EF4-FFF2-40B4-BE49-F238E27FC236}">
              <a16:creationId xmlns="" xmlns:a16="http://schemas.microsoft.com/office/drawing/2014/main" id="{00000000-0008-0000-0400-00002D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2" name="Text Box 7">
          <a:extLst>
            <a:ext uri="{FF2B5EF4-FFF2-40B4-BE49-F238E27FC236}">
              <a16:creationId xmlns="" xmlns:a16="http://schemas.microsoft.com/office/drawing/2014/main" id="{00000000-0008-0000-0400-00002E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3" name="Text Box 8">
          <a:extLst>
            <a:ext uri="{FF2B5EF4-FFF2-40B4-BE49-F238E27FC236}">
              <a16:creationId xmlns="" xmlns:a16="http://schemas.microsoft.com/office/drawing/2014/main" id="{00000000-0008-0000-0400-00002F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4" name="Text Box 5">
          <a:extLst>
            <a:ext uri="{FF2B5EF4-FFF2-40B4-BE49-F238E27FC236}">
              <a16:creationId xmlns="" xmlns:a16="http://schemas.microsoft.com/office/drawing/2014/main" id="{00000000-0008-0000-0400-000030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5" name="Text Box 6">
          <a:extLst>
            <a:ext uri="{FF2B5EF4-FFF2-40B4-BE49-F238E27FC236}">
              <a16:creationId xmlns="" xmlns:a16="http://schemas.microsoft.com/office/drawing/2014/main" id="{00000000-0008-0000-0400-000031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6" name="Text Box 7">
          <a:extLst>
            <a:ext uri="{FF2B5EF4-FFF2-40B4-BE49-F238E27FC236}">
              <a16:creationId xmlns="" xmlns:a16="http://schemas.microsoft.com/office/drawing/2014/main" id="{00000000-0008-0000-0400-000032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7" name="Text Box 8">
          <a:extLst>
            <a:ext uri="{FF2B5EF4-FFF2-40B4-BE49-F238E27FC236}">
              <a16:creationId xmlns="" xmlns:a16="http://schemas.microsoft.com/office/drawing/2014/main" id="{00000000-0008-0000-0400-000033010000}"/>
            </a:ext>
          </a:extLst>
        </xdr:cNvPr>
        <xdr:cNvSpPr txBox="1">
          <a:spLocks noChangeArrowheads="1"/>
        </xdr:cNvSpPr>
      </xdr:nvSpPr>
      <xdr:spPr bwMode="auto">
        <a:xfrm>
          <a:off x="1600200" y="1687830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8" name="Text Box 10">
          <a:extLst>
            <a:ext uri="{FF2B5EF4-FFF2-40B4-BE49-F238E27FC236}">
              <a16:creationId xmlns="" xmlns:a16="http://schemas.microsoft.com/office/drawing/2014/main" id="{00000000-0008-0000-0400-000034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09" name="Text Box 11">
          <a:extLst>
            <a:ext uri="{FF2B5EF4-FFF2-40B4-BE49-F238E27FC236}">
              <a16:creationId xmlns="" xmlns:a16="http://schemas.microsoft.com/office/drawing/2014/main" id="{00000000-0008-0000-0400-000035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0" name="Text Box 12">
          <a:extLst>
            <a:ext uri="{FF2B5EF4-FFF2-40B4-BE49-F238E27FC236}">
              <a16:creationId xmlns="" xmlns:a16="http://schemas.microsoft.com/office/drawing/2014/main" id="{00000000-0008-0000-0400-000036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1" name="Text Box 13">
          <a:extLst>
            <a:ext uri="{FF2B5EF4-FFF2-40B4-BE49-F238E27FC236}">
              <a16:creationId xmlns="" xmlns:a16="http://schemas.microsoft.com/office/drawing/2014/main" id="{00000000-0008-0000-0400-000037010000}"/>
            </a:ext>
          </a:extLst>
        </xdr:cNvPr>
        <xdr:cNvSpPr txBox="1">
          <a:spLocks noChangeArrowheads="1"/>
        </xdr:cNvSpPr>
      </xdr:nvSpPr>
      <xdr:spPr bwMode="auto">
        <a:xfrm>
          <a:off x="1600200" y="165925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2" name="Text Box 5">
          <a:extLst>
            <a:ext uri="{FF2B5EF4-FFF2-40B4-BE49-F238E27FC236}">
              <a16:creationId xmlns="" xmlns:a16="http://schemas.microsoft.com/office/drawing/2014/main" id="{00000000-0008-0000-0400-000038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3" name="Text Box 6">
          <a:extLst>
            <a:ext uri="{FF2B5EF4-FFF2-40B4-BE49-F238E27FC236}">
              <a16:creationId xmlns="" xmlns:a16="http://schemas.microsoft.com/office/drawing/2014/main" id="{00000000-0008-0000-0400-000039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4" name="Text Box 7">
          <a:extLst>
            <a:ext uri="{FF2B5EF4-FFF2-40B4-BE49-F238E27FC236}">
              <a16:creationId xmlns="" xmlns:a16="http://schemas.microsoft.com/office/drawing/2014/main" id="{00000000-0008-0000-0400-00003A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5" name="Text Box 8">
          <a:extLst>
            <a:ext uri="{FF2B5EF4-FFF2-40B4-BE49-F238E27FC236}">
              <a16:creationId xmlns="" xmlns:a16="http://schemas.microsoft.com/office/drawing/2014/main" id="{00000000-0008-0000-0400-00003B010000}"/>
            </a:ext>
          </a:extLst>
        </xdr:cNvPr>
        <xdr:cNvSpPr txBox="1">
          <a:spLocks noChangeArrowheads="1"/>
        </xdr:cNvSpPr>
      </xdr:nvSpPr>
      <xdr:spPr bwMode="auto">
        <a:xfrm>
          <a:off x="1600200" y="1711642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6" name="Text Box 5">
          <a:extLst>
            <a:ext uri="{FF2B5EF4-FFF2-40B4-BE49-F238E27FC236}">
              <a16:creationId xmlns="" xmlns:a16="http://schemas.microsoft.com/office/drawing/2014/main" id="{00000000-0008-0000-0400-00003C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7" name="Text Box 6">
          <a:extLst>
            <a:ext uri="{FF2B5EF4-FFF2-40B4-BE49-F238E27FC236}">
              <a16:creationId xmlns="" xmlns:a16="http://schemas.microsoft.com/office/drawing/2014/main" id="{00000000-0008-0000-0400-00003D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8" name="Text Box 7">
          <a:extLst>
            <a:ext uri="{FF2B5EF4-FFF2-40B4-BE49-F238E27FC236}">
              <a16:creationId xmlns="" xmlns:a16="http://schemas.microsoft.com/office/drawing/2014/main" id="{00000000-0008-0000-0400-00003E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19" name="Text Box 8">
          <a:extLst>
            <a:ext uri="{FF2B5EF4-FFF2-40B4-BE49-F238E27FC236}">
              <a16:creationId xmlns="" xmlns:a16="http://schemas.microsoft.com/office/drawing/2014/main" id="{00000000-0008-0000-0400-00003F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20" name="Text Box 5">
          <a:extLst>
            <a:ext uri="{FF2B5EF4-FFF2-40B4-BE49-F238E27FC236}">
              <a16:creationId xmlns="" xmlns:a16="http://schemas.microsoft.com/office/drawing/2014/main" id="{00000000-0008-0000-0400-000040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21" name="Text Box 6">
          <a:extLst>
            <a:ext uri="{FF2B5EF4-FFF2-40B4-BE49-F238E27FC236}">
              <a16:creationId xmlns="" xmlns:a16="http://schemas.microsoft.com/office/drawing/2014/main" id="{00000000-0008-0000-0400-000041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22" name="Text Box 7">
          <a:extLst>
            <a:ext uri="{FF2B5EF4-FFF2-40B4-BE49-F238E27FC236}">
              <a16:creationId xmlns="" xmlns:a16="http://schemas.microsoft.com/office/drawing/2014/main" id="{00000000-0008-0000-0400-000042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323" name="Text Box 8">
          <a:extLst>
            <a:ext uri="{FF2B5EF4-FFF2-40B4-BE49-F238E27FC236}">
              <a16:creationId xmlns="" xmlns:a16="http://schemas.microsoft.com/office/drawing/2014/main" id="{00000000-0008-0000-0400-000043010000}"/>
            </a:ext>
          </a:extLst>
        </xdr:cNvPr>
        <xdr:cNvSpPr txBox="1">
          <a:spLocks noChangeArrowheads="1"/>
        </xdr:cNvSpPr>
      </xdr:nvSpPr>
      <xdr:spPr bwMode="auto">
        <a:xfrm>
          <a:off x="1600200" y="171640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24" name="Text Box 5">
          <a:extLst>
            <a:ext uri="{FF2B5EF4-FFF2-40B4-BE49-F238E27FC236}">
              <a16:creationId xmlns="" xmlns:a16="http://schemas.microsoft.com/office/drawing/2014/main" id="{00000000-0008-0000-0400-00004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25" name="Text Box 6">
          <a:extLst>
            <a:ext uri="{FF2B5EF4-FFF2-40B4-BE49-F238E27FC236}">
              <a16:creationId xmlns="" xmlns:a16="http://schemas.microsoft.com/office/drawing/2014/main" id="{00000000-0008-0000-0400-00004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26" name="Text Box 7">
          <a:extLst>
            <a:ext uri="{FF2B5EF4-FFF2-40B4-BE49-F238E27FC236}">
              <a16:creationId xmlns="" xmlns:a16="http://schemas.microsoft.com/office/drawing/2014/main" id="{00000000-0008-0000-0400-00004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27" name="Text Box 8">
          <a:extLst>
            <a:ext uri="{FF2B5EF4-FFF2-40B4-BE49-F238E27FC236}">
              <a16:creationId xmlns="" xmlns:a16="http://schemas.microsoft.com/office/drawing/2014/main" id="{00000000-0008-0000-0400-00004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28" name="Text Box 10">
          <a:extLst>
            <a:ext uri="{FF2B5EF4-FFF2-40B4-BE49-F238E27FC236}">
              <a16:creationId xmlns="" xmlns:a16="http://schemas.microsoft.com/office/drawing/2014/main" id="{00000000-0008-0000-0400-00004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29" name="Text Box 11">
          <a:extLst>
            <a:ext uri="{FF2B5EF4-FFF2-40B4-BE49-F238E27FC236}">
              <a16:creationId xmlns="" xmlns:a16="http://schemas.microsoft.com/office/drawing/2014/main" id="{00000000-0008-0000-0400-00004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0" name="Text Box 12">
          <a:extLst>
            <a:ext uri="{FF2B5EF4-FFF2-40B4-BE49-F238E27FC236}">
              <a16:creationId xmlns="" xmlns:a16="http://schemas.microsoft.com/office/drawing/2014/main" id="{00000000-0008-0000-0400-00004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1" name="Text Box 13">
          <a:extLst>
            <a:ext uri="{FF2B5EF4-FFF2-40B4-BE49-F238E27FC236}">
              <a16:creationId xmlns="" xmlns:a16="http://schemas.microsoft.com/office/drawing/2014/main" id="{00000000-0008-0000-0400-00004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2" name="Text Box 5">
          <a:extLst>
            <a:ext uri="{FF2B5EF4-FFF2-40B4-BE49-F238E27FC236}">
              <a16:creationId xmlns="" xmlns:a16="http://schemas.microsoft.com/office/drawing/2014/main" id="{00000000-0008-0000-0400-00004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3" name="Text Box 6">
          <a:extLst>
            <a:ext uri="{FF2B5EF4-FFF2-40B4-BE49-F238E27FC236}">
              <a16:creationId xmlns="" xmlns:a16="http://schemas.microsoft.com/office/drawing/2014/main" id="{00000000-0008-0000-0400-00004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4" name="Text Box 7">
          <a:extLst>
            <a:ext uri="{FF2B5EF4-FFF2-40B4-BE49-F238E27FC236}">
              <a16:creationId xmlns="" xmlns:a16="http://schemas.microsoft.com/office/drawing/2014/main" id="{00000000-0008-0000-0400-00004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5" name="Text Box 8">
          <a:extLst>
            <a:ext uri="{FF2B5EF4-FFF2-40B4-BE49-F238E27FC236}">
              <a16:creationId xmlns="" xmlns:a16="http://schemas.microsoft.com/office/drawing/2014/main" id="{00000000-0008-0000-0400-00004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6" name="Text Box 10">
          <a:extLst>
            <a:ext uri="{FF2B5EF4-FFF2-40B4-BE49-F238E27FC236}">
              <a16:creationId xmlns="" xmlns:a16="http://schemas.microsoft.com/office/drawing/2014/main" id="{00000000-0008-0000-0400-00005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7" name="Text Box 11">
          <a:extLst>
            <a:ext uri="{FF2B5EF4-FFF2-40B4-BE49-F238E27FC236}">
              <a16:creationId xmlns="" xmlns:a16="http://schemas.microsoft.com/office/drawing/2014/main" id="{00000000-0008-0000-0400-00005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8" name="Text Box 12">
          <a:extLst>
            <a:ext uri="{FF2B5EF4-FFF2-40B4-BE49-F238E27FC236}">
              <a16:creationId xmlns="" xmlns:a16="http://schemas.microsoft.com/office/drawing/2014/main" id="{00000000-0008-0000-0400-00005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39" name="Text Box 13">
          <a:extLst>
            <a:ext uri="{FF2B5EF4-FFF2-40B4-BE49-F238E27FC236}">
              <a16:creationId xmlns="" xmlns:a16="http://schemas.microsoft.com/office/drawing/2014/main" id="{00000000-0008-0000-0400-00005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0" name="Text Box 5">
          <a:extLst>
            <a:ext uri="{FF2B5EF4-FFF2-40B4-BE49-F238E27FC236}">
              <a16:creationId xmlns="" xmlns:a16="http://schemas.microsoft.com/office/drawing/2014/main" id="{00000000-0008-0000-0400-00005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1" name="Text Box 6">
          <a:extLst>
            <a:ext uri="{FF2B5EF4-FFF2-40B4-BE49-F238E27FC236}">
              <a16:creationId xmlns="" xmlns:a16="http://schemas.microsoft.com/office/drawing/2014/main" id="{00000000-0008-0000-0400-00005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2" name="Text Box 7">
          <a:extLst>
            <a:ext uri="{FF2B5EF4-FFF2-40B4-BE49-F238E27FC236}">
              <a16:creationId xmlns="" xmlns:a16="http://schemas.microsoft.com/office/drawing/2014/main" id="{00000000-0008-0000-0400-00005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3" name="Text Box 8">
          <a:extLst>
            <a:ext uri="{FF2B5EF4-FFF2-40B4-BE49-F238E27FC236}">
              <a16:creationId xmlns="" xmlns:a16="http://schemas.microsoft.com/office/drawing/2014/main" id="{00000000-0008-0000-0400-00005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4" name="Text Box 10">
          <a:extLst>
            <a:ext uri="{FF2B5EF4-FFF2-40B4-BE49-F238E27FC236}">
              <a16:creationId xmlns="" xmlns:a16="http://schemas.microsoft.com/office/drawing/2014/main" id="{00000000-0008-0000-0400-00005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5" name="Text Box 11">
          <a:extLst>
            <a:ext uri="{FF2B5EF4-FFF2-40B4-BE49-F238E27FC236}">
              <a16:creationId xmlns="" xmlns:a16="http://schemas.microsoft.com/office/drawing/2014/main" id="{00000000-0008-0000-0400-00005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6" name="Text Box 12">
          <a:extLst>
            <a:ext uri="{FF2B5EF4-FFF2-40B4-BE49-F238E27FC236}">
              <a16:creationId xmlns="" xmlns:a16="http://schemas.microsoft.com/office/drawing/2014/main" id="{00000000-0008-0000-0400-00005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7" name="Text Box 13">
          <a:extLst>
            <a:ext uri="{FF2B5EF4-FFF2-40B4-BE49-F238E27FC236}">
              <a16:creationId xmlns="" xmlns:a16="http://schemas.microsoft.com/office/drawing/2014/main" id="{00000000-0008-0000-0400-00005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8" name="Text Box 5">
          <a:extLst>
            <a:ext uri="{FF2B5EF4-FFF2-40B4-BE49-F238E27FC236}">
              <a16:creationId xmlns="" xmlns:a16="http://schemas.microsoft.com/office/drawing/2014/main" id="{00000000-0008-0000-0400-00005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49" name="Text Box 6">
          <a:extLst>
            <a:ext uri="{FF2B5EF4-FFF2-40B4-BE49-F238E27FC236}">
              <a16:creationId xmlns="" xmlns:a16="http://schemas.microsoft.com/office/drawing/2014/main" id="{00000000-0008-0000-0400-00005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0" name="Text Box 7">
          <a:extLst>
            <a:ext uri="{FF2B5EF4-FFF2-40B4-BE49-F238E27FC236}">
              <a16:creationId xmlns="" xmlns:a16="http://schemas.microsoft.com/office/drawing/2014/main" id="{00000000-0008-0000-0400-00005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1" name="Text Box 8">
          <a:extLst>
            <a:ext uri="{FF2B5EF4-FFF2-40B4-BE49-F238E27FC236}">
              <a16:creationId xmlns="" xmlns:a16="http://schemas.microsoft.com/office/drawing/2014/main" id="{00000000-0008-0000-0400-00005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2" name="Text Box 10">
          <a:extLst>
            <a:ext uri="{FF2B5EF4-FFF2-40B4-BE49-F238E27FC236}">
              <a16:creationId xmlns="" xmlns:a16="http://schemas.microsoft.com/office/drawing/2014/main" id="{00000000-0008-0000-0400-00006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3" name="Text Box 11">
          <a:extLst>
            <a:ext uri="{FF2B5EF4-FFF2-40B4-BE49-F238E27FC236}">
              <a16:creationId xmlns="" xmlns:a16="http://schemas.microsoft.com/office/drawing/2014/main" id="{00000000-0008-0000-0400-00006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4" name="Text Box 12">
          <a:extLst>
            <a:ext uri="{FF2B5EF4-FFF2-40B4-BE49-F238E27FC236}">
              <a16:creationId xmlns="" xmlns:a16="http://schemas.microsoft.com/office/drawing/2014/main" id="{00000000-0008-0000-0400-00006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5" name="Text Box 13">
          <a:extLst>
            <a:ext uri="{FF2B5EF4-FFF2-40B4-BE49-F238E27FC236}">
              <a16:creationId xmlns="" xmlns:a16="http://schemas.microsoft.com/office/drawing/2014/main" id="{00000000-0008-0000-0400-00006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6" name="Text Box 5">
          <a:extLst>
            <a:ext uri="{FF2B5EF4-FFF2-40B4-BE49-F238E27FC236}">
              <a16:creationId xmlns="" xmlns:a16="http://schemas.microsoft.com/office/drawing/2014/main" id="{00000000-0008-0000-0400-00006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7" name="Text Box 6">
          <a:extLst>
            <a:ext uri="{FF2B5EF4-FFF2-40B4-BE49-F238E27FC236}">
              <a16:creationId xmlns="" xmlns:a16="http://schemas.microsoft.com/office/drawing/2014/main" id="{00000000-0008-0000-0400-00006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8" name="Text Box 7">
          <a:extLst>
            <a:ext uri="{FF2B5EF4-FFF2-40B4-BE49-F238E27FC236}">
              <a16:creationId xmlns="" xmlns:a16="http://schemas.microsoft.com/office/drawing/2014/main" id="{00000000-0008-0000-0400-00006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59" name="Text Box 8">
          <a:extLst>
            <a:ext uri="{FF2B5EF4-FFF2-40B4-BE49-F238E27FC236}">
              <a16:creationId xmlns="" xmlns:a16="http://schemas.microsoft.com/office/drawing/2014/main" id="{00000000-0008-0000-0400-00006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0" name="Text Box 10">
          <a:extLst>
            <a:ext uri="{FF2B5EF4-FFF2-40B4-BE49-F238E27FC236}">
              <a16:creationId xmlns="" xmlns:a16="http://schemas.microsoft.com/office/drawing/2014/main" id="{00000000-0008-0000-0400-00006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1" name="Text Box 11">
          <a:extLst>
            <a:ext uri="{FF2B5EF4-FFF2-40B4-BE49-F238E27FC236}">
              <a16:creationId xmlns="" xmlns:a16="http://schemas.microsoft.com/office/drawing/2014/main" id="{00000000-0008-0000-0400-00006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2" name="Text Box 12">
          <a:extLst>
            <a:ext uri="{FF2B5EF4-FFF2-40B4-BE49-F238E27FC236}">
              <a16:creationId xmlns="" xmlns:a16="http://schemas.microsoft.com/office/drawing/2014/main" id="{00000000-0008-0000-0400-00006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3" name="Text Box 13">
          <a:extLst>
            <a:ext uri="{FF2B5EF4-FFF2-40B4-BE49-F238E27FC236}">
              <a16:creationId xmlns="" xmlns:a16="http://schemas.microsoft.com/office/drawing/2014/main" id="{00000000-0008-0000-0400-00006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4" name="Text Box 5">
          <a:extLst>
            <a:ext uri="{FF2B5EF4-FFF2-40B4-BE49-F238E27FC236}">
              <a16:creationId xmlns="" xmlns:a16="http://schemas.microsoft.com/office/drawing/2014/main" id="{00000000-0008-0000-0400-00006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5" name="Text Box 6">
          <a:extLst>
            <a:ext uri="{FF2B5EF4-FFF2-40B4-BE49-F238E27FC236}">
              <a16:creationId xmlns="" xmlns:a16="http://schemas.microsoft.com/office/drawing/2014/main" id="{00000000-0008-0000-0400-00006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6" name="Text Box 7">
          <a:extLst>
            <a:ext uri="{FF2B5EF4-FFF2-40B4-BE49-F238E27FC236}">
              <a16:creationId xmlns="" xmlns:a16="http://schemas.microsoft.com/office/drawing/2014/main" id="{00000000-0008-0000-0400-00006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7" name="Text Box 8">
          <a:extLst>
            <a:ext uri="{FF2B5EF4-FFF2-40B4-BE49-F238E27FC236}">
              <a16:creationId xmlns="" xmlns:a16="http://schemas.microsoft.com/office/drawing/2014/main" id="{00000000-0008-0000-0400-00006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8" name="Text Box 10">
          <a:extLst>
            <a:ext uri="{FF2B5EF4-FFF2-40B4-BE49-F238E27FC236}">
              <a16:creationId xmlns="" xmlns:a16="http://schemas.microsoft.com/office/drawing/2014/main" id="{00000000-0008-0000-0400-00007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69" name="Text Box 11">
          <a:extLst>
            <a:ext uri="{FF2B5EF4-FFF2-40B4-BE49-F238E27FC236}">
              <a16:creationId xmlns="" xmlns:a16="http://schemas.microsoft.com/office/drawing/2014/main" id="{00000000-0008-0000-0400-00007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0" name="Text Box 12">
          <a:extLst>
            <a:ext uri="{FF2B5EF4-FFF2-40B4-BE49-F238E27FC236}">
              <a16:creationId xmlns="" xmlns:a16="http://schemas.microsoft.com/office/drawing/2014/main" id="{00000000-0008-0000-0400-00007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1" name="Text Box 13">
          <a:extLst>
            <a:ext uri="{FF2B5EF4-FFF2-40B4-BE49-F238E27FC236}">
              <a16:creationId xmlns="" xmlns:a16="http://schemas.microsoft.com/office/drawing/2014/main" id="{00000000-0008-0000-0400-00007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2" name="Text Box 5">
          <a:extLst>
            <a:ext uri="{FF2B5EF4-FFF2-40B4-BE49-F238E27FC236}">
              <a16:creationId xmlns="" xmlns:a16="http://schemas.microsoft.com/office/drawing/2014/main" id="{00000000-0008-0000-0400-00007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3" name="Text Box 6">
          <a:extLst>
            <a:ext uri="{FF2B5EF4-FFF2-40B4-BE49-F238E27FC236}">
              <a16:creationId xmlns="" xmlns:a16="http://schemas.microsoft.com/office/drawing/2014/main" id="{00000000-0008-0000-0400-00007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4" name="Text Box 7">
          <a:extLst>
            <a:ext uri="{FF2B5EF4-FFF2-40B4-BE49-F238E27FC236}">
              <a16:creationId xmlns="" xmlns:a16="http://schemas.microsoft.com/office/drawing/2014/main" id="{00000000-0008-0000-0400-00007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5" name="Text Box 8">
          <a:extLst>
            <a:ext uri="{FF2B5EF4-FFF2-40B4-BE49-F238E27FC236}">
              <a16:creationId xmlns="" xmlns:a16="http://schemas.microsoft.com/office/drawing/2014/main" id="{00000000-0008-0000-0400-00007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6" name="Text Box 5">
          <a:extLst>
            <a:ext uri="{FF2B5EF4-FFF2-40B4-BE49-F238E27FC236}">
              <a16:creationId xmlns="" xmlns:a16="http://schemas.microsoft.com/office/drawing/2014/main" id="{00000000-0008-0000-0400-00007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7" name="Text Box 6">
          <a:extLst>
            <a:ext uri="{FF2B5EF4-FFF2-40B4-BE49-F238E27FC236}">
              <a16:creationId xmlns="" xmlns:a16="http://schemas.microsoft.com/office/drawing/2014/main" id="{00000000-0008-0000-0400-00007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8" name="Text Box 7">
          <a:extLst>
            <a:ext uri="{FF2B5EF4-FFF2-40B4-BE49-F238E27FC236}">
              <a16:creationId xmlns="" xmlns:a16="http://schemas.microsoft.com/office/drawing/2014/main" id="{00000000-0008-0000-0400-00007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79" name="Text Box 8">
          <a:extLst>
            <a:ext uri="{FF2B5EF4-FFF2-40B4-BE49-F238E27FC236}">
              <a16:creationId xmlns="" xmlns:a16="http://schemas.microsoft.com/office/drawing/2014/main" id="{00000000-0008-0000-0400-00007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0" name="Text Box 10">
          <a:extLst>
            <a:ext uri="{FF2B5EF4-FFF2-40B4-BE49-F238E27FC236}">
              <a16:creationId xmlns="" xmlns:a16="http://schemas.microsoft.com/office/drawing/2014/main" id="{00000000-0008-0000-0400-00007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1" name="Text Box 11">
          <a:extLst>
            <a:ext uri="{FF2B5EF4-FFF2-40B4-BE49-F238E27FC236}">
              <a16:creationId xmlns="" xmlns:a16="http://schemas.microsoft.com/office/drawing/2014/main" id="{00000000-0008-0000-0400-00007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2" name="Text Box 12">
          <a:extLst>
            <a:ext uri="{FF2B5EF4-FFF2-40B4-BE49-F238E27FC236}">
              <a16:creationId xmlns="" xmlns:a16="http://schemas.microsoft.com/office/drawing/2014/main" id="{00000000-0008-0000-0400-00007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3" name="Text Box 13">
          <a:extLst>
            <a:ext uri="{FF2B5EF4-FFF2-40B4-BE49-F238E27FC236}">
              <a16:creationId xmlns="" xmlns:a16="http://schemas.microsoft.com/office/drawing/2014/main" id="{00000000-0008-0000-0400-00007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4" name="Text Box 10">
          <a:extLst>
            <a:ext uri="{FF2B5EF4-FFF2-40B4-BE49-F238E27FC236}">
              <a16:creationId xmlns="" xmlns:a16="http://schemas.microsoft.com/office/drawing/2014/main" id="{00000000-0008-0000-0400-00008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5" name="Text Box 11">
          <a:extLst>
            <a:ext uri="{FF2B5EF4-FFF2-40B4-BE49-F238E27FC236}">
              <a16:creationId xmlns="" xmlns:a16="http://schemas.microsoft.com/office/drawing/2014/main" id="{00000000-0008-0000-0400-00008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6" name="Text Box 12">
          <a:extLst>
            <a:ext uri="{FF2B5EF4-FFF2-40B4-BE49-F238E27FC236}">
              <a16:creationId xmlns="" xmlns:a16="http://schemas.microsoft.com/office/drawing/2014/main" id="{00000000-0008-0000-0400-00008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7" name="Text Box 13">
          <a:extLst>
            <a:ext uri="{FF2B5EF4-FFF2-40B4-BE49-F238E27FC236}">
              <a16:creationId xmlns="" xmlns:a16="http://schemas.microsoft.com/office/drawing/2014/main" id="{00000000-0008-0000-0400-00008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8" name="Text Box 5">
          <a:extLst>
            <a:ext uri="{FF2B5EF4-FFF2-40B4-BE49-F238E27FC236}">
              <a16:creationId xmlns="" xmlns:a16="http://schemas.microsoft.com/office/drawing/2014/main" id="{00000000-0008-0000-0400-00008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89" name="Text Box 6">
          <a:extLst>
            <a:ext uri="{FF2B5EF4-FFF2-40B4-BE49-F238E27FC236}">
              <a16:creationId xmlns="" xmlns:a16="http://schemas.microsoft.com/office/drawing/2014/main" id="{00000000-0008-0000-0400-00008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0" name="Text Box 7">
          <a:extLst>
            <a:ext uri="{FF2B5EF4-FFF2-40B4-BE49-F238E27FC236}">
              <a16:creationId xmlns="" xmlns:a16="http://schemas.microsoft.com/office/drawing/2014/main" id="{00000000-0008-0000-0400-00008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1" name="Text Box 8">
          <a:extLst>
            <a:ext uri="{FF2B5EF4-FFF2-40B4-BE49-F238E27FC236}">
              <a16:creationId xmlns="" xmlns:a16="http://schemas.microsoft.com/office/drawing/2014/main" id="{00000000-0008-0000-0400-00008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2" name="Text Box 10">
          <a:extLst>
            <a:ext uri="{FF2B5EF4-FFF2-40B4-BE49-F238E27FC236}">
              <a16:creationId xmlns="" xmlns:a16="http://schemas.microsoft.com/office/drawing/2014/main" id="{00000000-0008-0000-0400-00008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3" name="Text Box 11">
          <a:extLst>
            <a:ext uri="{FF2B5EF4-FFF2-40B4-BE49-F238E27FC236}">
              <a16:creationId xmlns="" xmlns:a16="http://schemas.microsoft.com/office/drawing/2014/main" id="{00000000-0008-0000-0400-00008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4" name="Text Box 12">
          <a:extLst>
            <a:ext uri="{FF2B5EF4-FFF2-40B4-BE49-F238E27FC236}">
              <a16:creationId xmlns="" xmlns:a16="http://schemas.microsoft.com/office/drawing/2014/main" id="{00000000-0008-0000-0400-00008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5" name="Text Box 13">
          <a:extLst>
            <a:ext uri="{FF2B5EF4-FFF2-40B4-BE49-F238E27FC236}">
              <a16:creationId xmlns="" xmlns:a16="http://schemas.microsoft.com/office/drawing/2014/main" id="{00000000-0008-0000-0400-00008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6" name="Text Box 5">
          <a:extLst>
            <a:ext uri="{FF2B5EF4-FFF2-40B4-BE49-F238E27FC236}">
              <a16:creationId xmlns="" xmlns:a16="http://schemas.microsoft.com/office/drawing/2014/main" id="{00000000-0008-0000-0400-00008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7" name="Text Box 6">
          <a:extLst>
            <a:ext uri="{FF2B5EF4-FFF2-40B4-BE49-F238E27FC236}">
              <a16:creationId xmlns="" xmlns:a16="http://schemas.microsoft.com/office/drawing/2014/main" id="{00000000-0008-0000-0400-00008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8" name="Text Box 7">
          <a:extLst>
            <a:ext uri="{FF2B5EF4-FFF2-40B4-BE49-F238E27FC236}">
              <a16:creationId xmlns="" xmlns:a16="http://schemas.microsoft.com/office/drawing/2014/main" id="{00000000-0008-0000-0400-00008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399" name="Text Box 8">
          <a:extLst>
            <a:ext uri="{FF2B5EF4-FFF2-40B4-BE49-F238E27FC236}">
              <a16:creationId xmlns="" xmlns:a16="http://schemas.microsoft.com/office/drawing/2014/main" id="{00000000-0008-0000-0400-00008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0" name="Text Box 10">
          <a:extLst>
            <a:ext uri="{FF2B5EF4-FFF2-40B4-BE49-F238E27FC236}">
              <a16:creationId xmlns="" xmlns:a16="http://schemas.microsoft.com/office/drawing/2014/main" id="{00000000-0008-0000-0400-00009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1" name="Text Box 11">
          <a:extLst>
            <a:ext uri="{FF2B5EF4-FFF2-40B4-BE49-F238E27FC236}">
              <a16:creationId xmlns="" xmlns:a16="http://schemas.microsoft.com/office/drawing/2014/main" id="{00000000-0008-0000-0400-00009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2" name="Text Box 12">
          <a:extLst>
            <a:ext uri="{FF2B5EF4-FFF2-40B4-BE49-F238E27FC236}">
              <a16:creationId xmlns="" xmlns:a16="http://schemas.microsoft.com/office/drawing/2014/main" id="{00000000-0008-0000-0400-00009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3" name="Text Box 13">
          <a:extLst>
            <a:ext uri="{FF2B5EF4-FFF2-40B4-BE49-F238E27FC236}">
              <a16:creationId xmlns="" xmlns:a16="http://schemas.microsoft.com/office/drawing/2014/main" id="{00000000-0008-0000-0400-00009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4" name="Text Box 5">
          <a:extLst>
            <a:ext uri="{FF2B5EF4-FFF2-40B4-BE49-F238E27FC236}">
              <a16:creationId xmlns="" xmlns:a16="http://schemas.microsoft.com/office/drawing/2014/main" id="{00000000-0008-0000-0400-00009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5" name="Text Box 6">
          <a:extLst>
            <a:ext uri="{FF2B5EF4-FFF2-40B4-BE49-F238E27FC236}">
              <a16:creationId xmlns="" xmlns:a16="http://schemas.microsoft.com/office/drawing/2014/main" id="{00000000-0008-0000-0400-00009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6" name="Text Box 7">
          <a:extLst>
            <a:ext uri="{FF2B5EF4-FFF2-40B4-BE49-F238E27FC236}">
              <a16:creationId xmlns="" xmlns:a16="http://schemas.microsoft.com/office/drawing/2014/main" id="{00000000-0008-0000-0400-00009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7" name="Text Box 8">
          <a:extLst>
            <a:ext uri="{FF2B5EF4-FFF2-40B4-BE49-F238E27FC236}">
              <a16:creationId xmlns="" xmlns:a16="http://schemas.microsoft.com/office/drawing/2014/main" id="{00000000-0008-0000-0400-00009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8" name="Text Box 5">
          <a:extLst>
            <a:ext uri="{FF2B5EF4-FFF2-40B4-BE49-F238E27FC236}">
              <a16:creationId xmlns="" xmlns:a16="http://schemas.microsoft.com/office/drawing/2014/main" id="{00000000-0008-0000-0400-00009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09" name="Text Box 6">
          <a:extLst>
            <a:ext uri="{FF2B5EF4-FFF2-40B4-BE49-F238E27FC236}">
              <a16:creationId xmlns="" xmlns:a16="http://schemas.microsoft.com/office/drawing/2014/main" id="{00000000-0008-0000-0400-00009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0" name="Text Box 7">
          <a:extLst>
            <a:ext uri="{FF2B5EF4-FFF2-40B4-BE49-F238E27FC236}">
              <a16:creationId xmlns="" xmlns:a16="http://schemas.microsoft.com/office/drawing/2014/main" id="{00000000-0008-0000-0400-00009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1" name="Text Box 8">
          <a:extLst>
            <a:ext uri="{FF2B5EF4-FFF2-40B4-BE49-F238E27FC236}">
              <a16:creationId xmlns="" xmlns:a16="http://schemas.microsoft.com/office/drawing/2014/main" id="{00000000-0008-0000-0400-00009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2" name="Text Box 10">
          <a:extLst>
            <a:ext uri="{FF2B5EF4-FFF2-40B4-BE49-F238E27FC236}">
              <a16:creationId xmlns="" xmlns:a16="http://schemas.microsoft.com/office/drawing/2014/main" id="{00000000-0008-0000-0400-00009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3" name="Text Box 11">
          <a:extLst>
            <a:ext uri="{FF2B5EF4-FFF2-40B4-BE49-F238E27FC236}">
              <a16:creationId xmlns="" xmlns:a16="http://schemas.microsoft.com/office/drawing/2014/main" id="{00000000-0008-0000-0400-00009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4" name="Text Box 12">
          <a:extLst>
            <a:ext uri="{FF2B5EF4-FFF2-40B4-BE49-F238E27FC236}">
              <a16:creationId xmlns="" xmlns:a16="http://schemas.microsoft.com/office/drawing/2014/main" id="{00000000-0008-0000-0400-00009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5" name="Text Box 13">
          <a:extLst>
            <a:ext uri="{FF2B5EF4-FFF2-40B4-BE49-F238E27FC236}">
              <a16:creationId xmlns="" xmlns:a16="http://schemas.microsoft.com/office/drawing/2014/main" id="{00000000-0008-0000-0400-00009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6" name="Text Box 10">
          <a:extLst>
            <a:ext uri="{FF2B5EF4-FFF2-40B4-BE49-F238E27FC236}">
              <a16:creationId xmlns="" xmlns:a16="http://schemas.microsoft.com/office/drawing/2014/main" id="{00000000-0008-0000-0400-0000A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7" name="Text Box 11">
          <a:extLst>
            <a:ext uri="{FF2B5EF4-FFF2-40B4-BE49-F238E27FC236}">
              <a16:creationId xmlns="" xmlns:a16="http://schemas.microsoft.com/office/drawing/2014/main" id="{00000000-0008-0000-0400-0000A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8" name="Text Box 12">
          <a:extLst>
            <a:ext uri="{FF2B5EF4-FFF2-40B4-BE49-F238E27FC236}">
              <a16:creationId xmlns="" xmlns:a16="http://schemas.microsoft.com/office/drawing/2014/main" id="{00000000-0008-0000-0400-0000A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19" name="Text Box 13">
          <a:extLst>
            <a:ext uri="{FF2B5EF4-FFF2-40B4-BE49-F238E27FC236}">
              <a16:creationId xmlns="" xmlns:a16="http://schemas.microsoft.com/office/drawing/2014/main" id="{00000000-0008-0000-0400-0000A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0" name="Text Box 5">
          <a:extLst>
            <a:ext uri="{FF2B5EF4-FFF2-40B4-BE49-F238E27FC236}">
              <a16:creationId xmlns="" xmlns:a16="http://schemas.microsoft.com/office/drawing/2014/main" id="{00000000-0008-0000-0400-0000A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1" name="Text Box 6">
          <a:extLst>
            <a:ext uri="{FF2B5EF4-FFF2-40B4-BE49-F238E27FC236}">
              <a16:creationId xmlns="" xmlns:a16="http://schemas.microsoft.com/office/drawing/2014/main" id="{00000000-0008-0000-0400-0000A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2" name="Text Box 7">
          <a:extLst>
            <a:ext uri="{FF2B5EF4-FFF2-40B4-BE49-F238E27FC236}">
              <a16:creationId xmlns="" xmlns:a16="http://schemas.microsoft.com/office/drawing/2014/main" id="{00000000-0008-0000-0400-0000A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3" name="Text Box 8">
          <a:extLst>
            <a:ext uri="{FF2B5EF4-FFF2-40B4-BE49-F238E27FC236}">
              <a16:creationId xmlns="" xmlns:a16="http://schemas.microsoft.com/office/drawing/2014/main" id="{00000000-0008-0000-0400-0000A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4" name="Text Box 5">
          <a:extLst>
            <a:ext uri="{FF2B5EF4-FFF2-40B4-BE49-F238E27FC236}">
              <a16:creationId xmlns="" xmlns:a16="http://schemas.microsoft.com/office/drawing/2014/main" id="{00000000-0008-0000-0400-0000A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5" name="Text Box 6">
          <a:extLst>
            <a:ext uri="{FF2B5EF4-FFF2-40B4-BE49-F238E27FC236}">
              <a16:creationId xmlns="" xmlns:a16="http://schemas.microsoft.com/office/drawing/2014/main" id="{00000000-0008-0000-0400-0000A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6" name="Text Box 7">
          <a:extLst>
            <a:ext uri="{FF2B5EF4-FFF2-40B4-BE49-F238E27FC236}">
              <a16:creationId xmlns="" xmlns:a16="http://schemas.microsoft.com/office/drawing/2014/main" id="{00000000-0008-0000-0400-0000A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7" name="Text Box 8">
          <a:extLst>
            <a:ext uri="{FF2B5EF4-FFF2-40B4-BE49-F238E27FC236}">
              <a16:creationId xmlns="" xmlns:a16="http://schemas.microsoft.com/office/drawing/2014/main" id="{00000000-0008-0000-0400-0000A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8" name="Text Box 5">
          <a:extLst>
            <a:ext uri="{FF2B5EF4-FFF2-40B4-BE49-F238E27FC236}">
              <a16:creationId xmlns="" xmlns:a16="http://schemas.microsoft.com/office/drawing/2014/main" id="{00000000-0008-0000-0400-0000A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29" name="Text Box 6">
          <a:extLst>
            <a:ext uri="{FF2B5EF4-FFF2-40B4-BE49-F238E27FC236}">
              <a16:creationId xmlns="" xmlns:a16="http://schemas.microsoft.com/office/drawing/2014/main" id="{00000000-0008-0000-0400-0000A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0" name="Text Box 7">
          <a:extLst>
            <a:ext uri="{FF2B5EF4-FFF2-40B4-BE49-F238E27FC236}">
              <a16:creationId xmlns="" xmlns:a16="http://schemas.microsoft.com/office/drawing/2014/main" id="{00000000-0008-0000-0400-0000A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1" name="Text Box 8">
          <a:extLst>
            <a:ext uri="{FF2B5EF4-FFF2-40B4-BE49-F238E27FC236}">
              <a16:creationId xmlns="" xmlns:a16="http://schemas.microsoft.com/office/drawing/2014/main" id="{00000000-0008-0000-0400-0000A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2" name="Text Box 10">
          <a:extLst>
            <a:ext uri="{FF2B5EF4-FFF2-40B4-BE49-F238E27FC236}">
              <a16:creationId xmlns="" xmlns:a16="http://schemas.microsoft.com/office/drawing/2014/main" id="{00000000-0008-0000-0400-0000B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3" name="Text Box 11">
          <a:extLst>
            <a:ext uri="{FF2B5EF4-FFF2-40B4-BE49-F238E27FC236}">
              <a16:creationId xmlns="" xmlns:a16="http://schemas.microsoft.com/office/drawing/2014/main" id="{00000000-0008-0000-0400-0000B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4" name="Text Box 12">
          <a:extLst>
            <a:ext uri="{FF2B5EF4-FFF2-40B4-BE49-F238E27FC236}">
              <a16:creationId xmlns="" xmlns:a16="http://schemas.microsoft.com/office/drawing/2014/main" id="{00000000-0008-0000-0400-0000B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5" name="Text Box 13">
          <a:extLst>
            <a:ext uri="{FF2B5EF4-FFF2-40B4-BE49-F238E27FC236}">
              <a16:creationId xmlns="" xmlns:a16="http://schemas.microsoft.com/office/drawing/2014/main" id="{00000000-0008-0000-0400-0000B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6" name="Text Box 5">
          <a:extLst>
            <a:ext uri="{FF2B5EF4-FFF2-40B4-BE49-F238E27FC236}">
              <a16:creationId xmlns="" xmlns:a16="http://schemas.microsoft.com/office/drawing/2014/main" id="{00000000-0008-0000-0400-0000B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7" name="Text Box 6">
          <a:extLst>
            <a:ext uri="{FF2B5EF4-FFF2-40B4-BE49-F238E27FC236}">
              <a16:creationId xmlns="" xmlns:a16="http://schemas.microsoft.com/office/drawing/2014/main" id="{00000000-0008-0000-0400-0000B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8" name="Text Box 7">
          <a:extLst>
            <a:ext uri="{FF2B5EF4-FFF2-40B4-BE49-F238E27FC236}">
              <a16:creationId xmlns="" xmlns:a16="http://schemas.microsoft.com/office/drawing/2014/main" id="{00000000-0008-0000-0400-0000B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39" name="Text Box 8">
          <a:extLst>
            <a:ext uri="{FF2B5EF4-FFF2-40B4-BE49-F238E27FC236}">
              <a16:creationId xmlns="" xmlns:a16="http://schemas.microsoft.com/office/drawing/2014/main" id="{00000000-0008-0000-0400-0000B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0" name="Text Box 10">
          <a:extLst>
            <a:ext uri="{FF2B5EF4-FFF2-40B4-BE49-F238E27FC236}">
              <a16:creationId xmlns="" xmlns:a16="http://schemas.microsoft.com/office/drawing/2014/main" id="{00000000-0008-0000-0400-0000B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1" name="Text Box 11">
          <a:extLst>
            <a:ext uri="{FF2B5EF4-FFF2-40B4-BE49-F238E27FC236}">
              <a16:creationId xmlns="" xmlns:a16="http://schemas.microsoft.com/office/drawing/2014/main" id="{00000000-0008-0000-0400-0000B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2" name="Text Box 12">
          <a:extLst>
            <a:ext uri="{FF2B5EF4-FFF2-40B4-BE49-F238E27FC236}">
              <a16:creationId xmlns="" xmlns:a16="http://schemas.microsoft.com/office/drawing/2014/main" id="{00000000-0008-0000-0400-0000B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3" name="Text Box 13">
          <a:extLst>
            <a:ext uri="{FF2B5EF4-FFF2-40B4-BE49-F238E27FC236}">
              <a16:creationId xmlns="" xmlns:a16="http://schemas.microsoft.com/office/drawing/2014/main" id="{00000000-0008-0000-0400-0000B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4" name="Text Box 5">
          <a:extLst>
            <a:ext uri="{FF2B5EF4-FFF2-40B4-BE49-F238E27FC236}">
              <a16:creationId xmlns="" xmlns:a16="http://schemas.microsoft.com/office/drawing/2014/main" id="{00000000-0008-0000-0400-0000B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5" name="Text Box 6">
          <a:extLst>
            <a:ext uri="{FF2B5EF4-FFF2-40B4-BE49-F238E27FC236}">
              <a16:creationId xmlns="" xmlns:a16="http://schemas.microsoft.com/office/drawing/2014/main" id="{00000000-0008-0000-0400-0000B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6" name="Text Box 7">
          <a:extLst>
            <a:ext uri="{FF2B5EF4-FFF2-40B4-BE49-F238E27FC236}">
              <a16:creationId xmlns="" xmlns:a16="http://schemas.microsoft.com/office/drawing/2014/main" id="{00000000-0008-0000-0400-0000B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7" name="Text Box 8">
          <a:extLst>
            <a:ext uri="{FF2B5EF4-FFF2-40B4-BE49-F238E27FC236}">
              <a16:creationId xmlns="" xmlns:a16="http://schemas.microsoft.com/office/drawing/2014/main" id="{00000000-0008-0000-0400-0000B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8" name="Text Box 10">
          <a:extLst>
            <a:ext uri="{FF2B5EF4-FFF2-40B4-BE49-F238E27FC236}">
              <a16:creationId xmlns="" xmlns:a16="http://schemas.microsoft.com/office/drawing/2014/main" id="{00000000-0008-0000-0400-0000C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49" name="Text Box 11">
          <a:extLst>
            <a:ext uri="{FF2B5EF4-FFF2-40B4-BE49-F238E27FC236}">
              <a16:creationId xmlns="" xmlns:a16="http://schemas.microsoft.com/office/drawing/2014/main" id="{00000000-0008-0000-0400-0000C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0" name="Text Box 12">
          <a:extLst>
            <a:ext uri="{FF2B5EF4-FFF2-40B4-BE49-F238E27FC236}">
              <a16:creationId xmlns="" xmlns:a16="http://schemas.microsoft.com/office/drawing/2014/main" id="{00000000-0008-0000-0400-0000C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1" name="Text Box 13">
          <a:extLst>
            <a:ext uri="{FF2B5EF4-FFF2-40B4-BE49-F238E27FC236}">
              <a16:creationId xmlns="" xmlns:a16="http://schemas.microsoft.com/office/drawing/2014/main" id="{00000000-0008-0000-0400-0000C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2" name="Text Box 5">
          <a:extLst>
            <a:ext uri="{FF2B5EF4-FFF2-40B4-BE49-F238E27FC236}">
              <a16:creationId xmlns="" xmlns:a16="http://schemas.microsoft.com/office/drawing/2014/main" id="{00000000-0008-0000-0400-0000C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3" name="Text Box 6">
          <a:extLst>
            <a:ext uri="{FF2B5EF4-FFF2-40B4-BE49-F238E27FC236}">
              <a16:creationId xmlns="" xmlns:a16="http://schemas.microsoft.com/office/drawing/2014/main" id="{00000000-0008-0000-0400-0000C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4" name="Text Box 7">
          <a:extLst>
            <a:ext uri="{FF2B5EF4-FFF2-40B4-BE49-F238E27FC236}">
              <a16:creationId xmlns="" xmlns:a16="http://schemas.microsoft.com/office/drawing/2014/main" id="{00000000-0008-0000-0400-0000C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5" name="Text Box 8">
          <a:extLst>
            <a:ext uri="{FF2B5EF4-FFF2-40B4-BE49-F238E27FC236}">
              <a16:creationId xmlns="" xmlns:a16="http://schemas.microsoft.com/office/drawing/2014/main" id="{00000000-0008-0000-0400-0000C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6" name="Text Box 10">
          <a:extLst>
            <a:ext uri="{FF2B5EF4-FFF2-40B4-BE49-F238E27FC236}">
              <a16:creationId xmlns="" xmlns:a16="http://schemas.microsoft.com/office/drawing/2014/main" id="{00000000-0008-0000-0400-0000C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7" name="Text Box 11">
          <a:extLst>
            <a:ext uri="{FF2B5EF4-FFF2-40B4-BE49-F238E27FC236}">
              <a16:creationId xmlns="" xmlns:a16="http://schemas.microsoft.com/office/drawing/2014/main" id="{00000000-0008-0000-0400-0000C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8" name="Text Box 12">
          <a:extLst>
            <a:ext uri="{FF2B5EF4-FFF2-40B4-BE49-F238E27FC236}">
              <a16:creationId xmlns="" xmlns:a16="http://schemas.microsoft.com/office/drawing/2014/main" id="{00000000-0008-0000-0400-0000C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59" name="Text Box 13">
          <a:extLst>
            <a:ext uri="{FF2B5EF4-FFF2-40B4-BE49-F238E27FC236}">
              <a16:creationId xmlns="" xmlns:a16="http://schemas.microsoft.com/office/drawing/2014/main" id="{00000000-0008-0000-0400-0000C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0" name="Text Box 5">
          <a:extLst>
            <a:ext uri="{FF2B5EF4-FFF2-40B4-BE49-F238E27FC236}">
              <a16:creationId xmlns="" xmlns:a16="http://schemas.microsoft.com/office/drawing/2014/main" id="{00000000-0008-0000-0400-0000C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1" name="Text Box 6">
          <a:extLst>
            <a:ext uri="{FF2B5EF4-FFF2-40B4-BE49-F238E27FC236}">
              <a16:creationId xmlns="" xmlns:a16="http://schemas.microsoft.com/office/drawing/2014/main" id="{00000000-0008-0000-0400-0000C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2" name="Text Box 7">
          <a:extLst>
            <a:ext uri="{FF2B5EF4-FFF2-40B4-BE49-F238E27FC236}">
              <a16:creationId xmlns="" xmlns:a16="http://schemas.microsoft.com/office/drawing/2014/main" id="{00000000-0008-0000-0400-0000C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3" name="Text Box 8">
          <a:extLst>
            <a:ext uri="{FF2B5EF4-FFF2-40B4-BE49-F238E27FC236}">
              <a16:creationId xmlns="" xmlns:a16="http://schemas.microsoft.com/office/drawing/2014/main" id="{00000000-0008-0000-0400-0000C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4" name="Text Box 10">
          <a:extLst>
            <a:ext uri="{FF2B5EF4-FFF2-40B4-BE49-F238E27FC236}">
              <a16:creationId xmlns="" xmlns:a16="http://schemas.microsoft.com/office/drawing/2014/main" id="{00000000-0008-0000-0400-0000D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5" name="Text Box 11">
          <a:extLst>
            <a:ext uri="{FF2B5EF4-FFF2-40B4-BE49-F238E27FC236}">
              <a16:creationId xmlns="" xmlns:a16="http://schemas.microsoft.com/office/drawing/2014/main" id="{00000000-0008-0000-0400-0000D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6" name="Text Box 12">
          <a:extLst>
            <a:ext uri="{FF2B5EF4-FFF2-40B4-BE49-F238E27FC236}">
              <a16:creationId xmlns="" xmlns:a16="http://schemas.microsoft.com/office/drawing/2014/main" id="{00000000-0008-0000-0400-0000D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7" name="Text Box 13">
          <a:extLst>
            <a:ext uri="{FF2B5EF4-FFF2-40B4-BE49-F238E27FC236}">
              <a16:creationId xmlns="" xmlns:a16="http://schemas.microsoft.com/office/drawing/2014/main" id="{00000000-0008-0000-0400-0000D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8" name="Text Box 5">
          <a:extLst>
            <a:ext uri="{FF2B5EF4-FFF2-40B4-BE49-F238E27FC236}">
              <a16:creationId xmlns="" xmlns:a16="http://schemas.microsoft.com/office/drawing/2014/main" id="{00000000-0008-0000-0400-0000D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69" name="Text Box 6">
          <a:extLst>
            <a:ext uri="{FF2B5EF4-FFF2-40B4-BE49-F238E27FC236}">
              <a16:creationId xmlns="" xmlns:a16="http://schemas.microsoft.com/office/drawing/2014/main" id="{00000000-0008-0000-0400-0000D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0" name="Text Box 7">
          <a:extLst>
            <a:ext uri="{FF2B5EF4-FFF2-40B4-BE49-F238E27FC236}">
              <a16:creationId xmlns="" xmlns:a16="http://schemas.microsoft.com/office/drawing/2014/main" id="{00000000-0008-0000-0400-0000D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1" name="Text Box 8">
          <a:extLst>
            <a:ext uri="{FF2B5EF4-FFF2-40B4-BE49-F238E27FC236}">
              <a16:creationId xmlns="" xmlns:a16="http://schemas.microsoft.com/office/drawing/2014/main" id="{00000000-0008-0000-0400-0000D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2" name="Text Box 10">
          <a:extLst>
            <a:ext uri="{FF2B5EF4-FFF2-40B4-BE49-F238E27FC236}">
              <a16:creationId xmlns="" xmlns:a16="http://schemas.microsoft.com/office/drawing/2014/main" id="{00000000-0008-0000-0400-0000D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3" name="Text Box 11">
          <a:extLst>
            <a:ext uri="{FF2B5EF4-FFF2-40B4-BE49-F238E27FC236}">
              <a16:creationId xmlns="" xmlns:a16="http://schemas.microsoft.com/office/drawing/2014/main" id="{00000000-0008-0000-0400-0000D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4" name="Text Box 12">
          <a:extLst>
            <a:ext uri="{FF2B5EF4-FFF2-40B4-BE49-F238E27FC236}">
              <a16:creationId xmlns="" xmlns:a16="http://schemas.microsoft.com/office/drawing/2014/main" id="{00000000-0008-0000-0400-0000D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5" name="Text Box 13">
          <a:extLst>
            <a:ext uri="{FF2B5EF4-FFF2-40B4-BE49-F238E27FC236}">
              <a16:creationId xmlns="" xmlns:a16="http://schemas.microsoft.com/office/drawing/2014/main" id="{00000000-0008-0000-0400-0000D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6" name="Text Box 5">
          <a:extLst>
            <a:ext uri="{FF2B5EF4-FFF2-40B4-BE49-F238E27FC236}">
              <a16:creationId xmlns="" xmlns:a16="http://schemas.microsoft.com/office/drawing/2014/main" id="{00000000-0008-0000-0400-0000D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7" name="Text Box 6">
          <a:extLst>
            <a:ext uri="{FF2B5EF4-FFF2-40B4-BE49-F238E27FC236}">
              <a16:creationId xmlns="" xmlns:a16="http://schemas.microsoft.com/office/drawing/2014/main" id="{00000000-0008-0000-0400-0000D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8" name="Text Box 7">
          <a:extLst>
            <a:ext uri="{FF2B5EF4-FFF2-40B4-BE49-F238E27FC236}">
              <a16:creationId xmlns="" xmlns:a16="http://schemas.microsoft.com/office/drawing/2014/main" id="{00000000-0008-0000-0400-0000D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79" name="Text Box 8">
          <a:extLst>
            <a:ext uri="{FF2B5EF4-FFF2-40B4-BE49-F238E27FC236}">
              <a16:creationId xmlns="" xmlns:a16="http://schemas.microsoft.com/office/drawing/2014/main" id="{00000000-0008-0000-0400-0000D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0" name="Text Box 5">
          <a:extLst>
            <a:ext uri="{FF2B5EF4-FFF2-40B4-BE49-F238E27FC236}">
              <a16:creationId xmlns="" xmlns:a16="http://schemas.microsoft.com/office/drawing/2014/main" id="{00000000-0008-0000-0400-0000E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1" name="Text Box 6">
          <a:extLst>
            <a:ext uri="{FF2B5EF4-FFF2-40B4-BE49-F238E27FC236}">
              <a16:creationId xmlns="" xmlns:a16="http://schemas.microsoft.com/office/drawing/2014/main" id="{00000000-0008-0000-0400-0000E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2" name="Text Box 7">
          <a:extLst>
            <a:ext uri="{FF2B5EF4-FFF2-40B4-BE49-F238E27FC236}">
              <a16:creationId xmlns="" xmlns:a16="http://schemas.microsoft.com/office/drawing/2014/main" id="{00000000-0008-0000-0400-0000E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3" name="Text Box 8">
          <a:extLst>
            <a:ext uri="{FF2B5EF4-FFF2-40B4-BE49-F238E27FC236}">
              <a16:creationId xmlns="" xmlns:a16="http://schemas.microsoft.com/office/drawing/2014/main" id="{00000000-0008-0000-0400-0000E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4" name="Text Box 10">
          <a:extLst>
            <a:ext uri="{FF2B5EF4-FFF2-40B4-BE49-F238E27FC236}">
              <a16:creationId xmlns="" xmlns:a16="http://schemas.microsoft.com/office/drawing/2014/main" id="{00000000-0008-0000-0400-0000E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5" name="Text Box 11">
          <a:extLst>
            <a:ext uri="{FF2B5EF4-FFF2-40B4-BE49-F238E27FC236}">
              <a16:creationId xmlns="" xmlns:a16="http://schemas.microsoft.com/office/drawing/2014/main" id="{00000000-0008-0000-0400-0000E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6" name="Text Box 12">
          <a:extLst>
            <a:ext uri="{FF2B5EF4-FFF2-40B4-BE49-F238E27FC236}">
              <a16:creationId xmlns="" xmlns:a16="http://schemas.microsoft.com/office/drawing/2014/main" id="{00000000-0008-0000-0400-0000E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7" name="Text Box 13">
          <a:extLst>
            <a:ext uri="{FF2B5EF4-FFF2-40B4-BE49-F238E27FC236}">
              <a16:creationId xmlns="" xmlns:a16="http://schemas.microsoft.com/office/drawing/2014/main" id="{00000000-0008-0000-0400-0000E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8" name="Text Box 10">
          <a:extLst>
            <a:ext uri="{FF2B5EF4-FFF2-40B4-BE49-F238E27FC236}">
              <a16:creationId xmlns="" xmlns:a16="http://schemas.microsoft.com/office/drawing/2014/main" id="{00000000-0008-0000-0400-0000E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89" name="Text Box 11">
          <a:extLst>
            <a:ext uri="{FF2B5EF4-FFF2-40B4-BE49-F238E27FC236}">
              <a16:creationId xmlns="" xmlns:a16="http://schemas.microsoft.com/office/drawing/2014/main" id="{00000000-0008-0000-0400-0000E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0" name="Text Box 12">
          <a:extLst>
            <a:ext uri="{FF2B5EF4-FFF2-40B4-BE49-F238E27FC236}">
              <a16:creationId xmlns="" xmlns:a16="http://schemas.microsoft.com/office/drawing/2014/main" id="{00000000-0008-0000-0400-0000E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1" name="Text Box 13">
          <a:extLst>
            <a:ext uri="{FF2B5EF4-FFF2-40B4-BE49-F238E27FC236}">
              <a16:creationId xmlns="" xmlns:a16="http://schemas.microsoft.com/office/drawing/2014/main" id="{00000000-0008-0000-0400-0000E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2" name="Text Box 5">
          <a:extLst>
            <a:ext uri="{FF2B5EF4-FFF2-40B4-BE49-F238E27FC236}">
              <a16:creationId xmlns="" xmlns:a16="http://schemas.microsoft.com/office/drawing/2014/main" id="{00000000-0008-0000-0400-0000E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3" name="Text Box 6">
          <a:extLst>
            <a:ext uri="{FF2B5EF4-FFF2-40B4-BE49-F238E27FC236}">
              <a16:creationId xmlns="" xmlns:a16="http://schemas.microsoft.com/office/drawing/2014/main" id="{00000000-0008-0000-0400-0000E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4" name="Text Box 7">
          <a:extLst>
            <a:ext uri="{FF2B5EF4-FFF2-40B4-BE49-F238E27FC236}">
              <a16:creationId xmlns="" xmlns:a16="http://schemas.microsoft.com/office/drawing/2014/main" id="{00000000-0008-0000-0400-0000E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5" name="Text Box 8">
          <a:extLst>
            <a:ext uri="{FF2B5EF4-FFF2-40B4-BE49-F238E27FC236}">
              <a16:creationId xmlns="" xmlns:a16="http://schemas.microsoft.com/office/drawing/2014/main" id="{00000000-0008-0000-0400-0000E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6" name="Text Box 10">
          <a:extLst>
            <a:ext uri="{FF2B5EF4-FFF2-40B4-BE49-F238E27FC236}">
              <a16:creationId xmlns="" xmlns:a16="http://schemas.microsoft.com/office/drawing/2014/main" id="{00000000-0008-0000-0400-0000F0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7" name="Text Box 11">
          <a:extLst>
            <a:ext uri="{FF2B5EF4-FFF2-40B4-BE49-F238E27FC236}">
              <a16:creationId xmlns="" xmlns:a16="http://schemas.microsoft.com/office/drawing/2014/main" id="{00000000-0008-0000-0400-0000F1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8" name="Text Box 12">
          <a:extLst>
            <a:ext uri="{FF2B5EF4-FFF2-40B4-BE49-F238E27FC236}">
              <a16:creationId xmlns="" xmlns:a16="http://schemas.microsoft.com/office/drawing/2014/main" id="{00000000-0008-0000-0400-0000F2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499" name="Text Box 13">
          <a:extLst>
            <a:ext uri="{FF2B5EF4-FFF2-40B4-BE49-F238E27FC236}">
              <a16:creationId xmlns="" xmlns:a16="http://schemas.microsoft.com/office/drawing/2014/main" id="{00000000-0008-0000-0400-0000F3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0" name="Text Box 5">
          <a:extLst>
            <a:ext uri="{FF2B5EF4-FFF2-40B4-BE49-F238E27FC236}">
              <a16:creationId xmlns="" xmlns:a16="http://schemas.microsoft.com/office/drawing/2014/main" id="{00000000-0008-0000-0400-0000F4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1" name="Text Box 6">
          <a:extLst>
            <a:ext uri="{FF2B5EF4-FFF2-40B4-BE49-F238E27FC236}">
              <a16:creationId xmlns="" xmlns:a16="http://schemas.microsoft.com/office/drawing/2014/main" id="{00000000-0008-0000-0400-0000F5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2" name="Text Box 7">
          <a:extLst>
            <a:ext uri="{FF2B5EF4-FFF2-40B4-BE49-F238E27FC236}">
              <a16:creationId xmlns="" xmlns:a16="http://schemas.microsoft.com/office/drawing/2014/main" id="{00000000-0008-0000-0400-0000F6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3" name="Text Box 8">
          <a:extLst>
            <a:ext uri="{FF2B5EF4-FFF2-40B4-BE49-F238E27FC236}">
              <a16:creationId xmlns="" xmlns:a16="http://schemas.microsoft.com/office/drawing/2014/main" id="{00000000-0008-0000-0400-0000F7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4" name="Text Box 10">
          <a:extLst>
            <a:ext uri="{FF2B5EF4-FFF2-40B4-BE49-F238E27FC236}">
              <a16:creationId xmlns="" xmlns:a16="http://schemas.microsoft.com/office/drawing/2014/main" id="{00000000-0008-0000-0400-0000F8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5" name="Text Box 11">
          <a:extLst>
            <a:ext uri="{FF2B5EF4-FFF2-40B4-BE49-F238E27FC236}">
              <a16:creationId xmlns="" xmlns:a16="http://schemas.microsoft.com/office/drawing/2014/main" id="{00000000-0008-0000-0400-0000F9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6" name="Text Box 12">
          <a:extLst>
            <a:ext uri="{FF2B5EF4-FFF2-40B4-BE49-F238E27FC236}">
              <a16:creationId xmlns="" xmlns:a16="http://schemas.microsoft.com/office/drawing/2014/main" id="{00000000-0008-0000-0400-0000FA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7" name="Text Box 13">
          <a:extLst>
            <a:ext uri="{FF2B5EF4-FFF2-40B4-BE49-F238E27FC236}">
              <a16:creationId xmlns="" xmlns:a16="http://schemas.microsoft.com/office/drawing/2014/main" id="{00000000-0008-0000-0400-0000FB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8" name="Text Box 5">
          <a:extLst>
            <a:ext uri="{FF2B5EF4-FFF2-40B4-BE49-F238E27FC236}">
              <a16:creationId xmlns="" xmlns:a16="http://schemas.microsoft.com/office/drawing/2014/main" id="{00000000-0008-0000-0400-0000FC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09" name="Text Box 6">
          <a:extLst>
            <a:ext uri="{FF2B5EF4-FFF2-40B4-BE49-F238E27FC236}">
              <a16:creationId xmlns="" xmlns:a16="http://schemas.microsoft.com/office/drawing/2014/main" id="{00000000-0008-0000-0400-0000FD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0" name="Text Box 7">
          <a:extLst>
            <a:ext uri="{FF2B5EF4-FFF2-40B4-BE49-F238E27FC236}">
              <a16:creationId xmlns="" xmlns:a16="http://schemas.microsoft.com/office/drawing/2014/main" id="{00000000-0008-0000-0400-0000FE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1" name="Text Box 8">
          <a:extLst>
            <a:ext uri="{FF2B5EF4-FFF2-40B4-BE49-F238E27FC236}">
              <a16:creationId xmlns="" xmlns:a16="http://schemas.microsoft.com/office/drawing/2014/main" id="{00000000-0008-0000-0400-0000FF01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2" name="Text Box 5">
          <a:extLst>
            <a:ext uri="{FF2B5EF4-FFF2-40B4-BE49-F238E27FC236}">
              <a16:creationId xmlns="" xmlns:a16="http://schemas.microsoft.com/office/drawing/2014/main" id="{00000000-0008-0000-0400-000000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3" name="Text Box 6">
          <a:extLst>
            <a:ext uri="{FF2B5EF4-FFF2-40B4-BE49-F238E27FC236}">
              <a16:creationId xmlns="" xmlns:a16="http://schemas.microsoft.com/office/drawing/2014/main" id="{00000000-0008-0000-0400-000001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4" name="Text Box 7">
          <a:extLst>
            <a:ext uri="{FF2B5EF4-FFF2-40B4-BE49-F238E27FC236}">
              <a16:creationId xmlns="" xmlns:a16="http://schemas.microsoft.com/office/drawing/2014/main" id="{00000000-0008-0000-0400-000002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5" name="Text Box 8">
          <a:extLst>
            <a:ext uri="{FF2B5EF4-FFF2-40B4-BE49-F238E27FC236}">
              <a16:creationId xmlns="" xmlns:a16="http://schemas.microsoft.com/office/drawing/2014/main" id="{00000000-0008-0000-0400-000003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6" name="Text Box 10">
          <a:extLst>
            <a:ext uri="{FF2B5EF4-FFF2-40B4-BE49-F238E27FC236}">
              <a16:creationId xmlns="" xmlns:a16="http://schemas.microsoft.com/office/drawing/2014/main" id="{00000000-0008-0000-0400-000004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7" name="Text Box 11">
          <a:extLst>
            <a:ext uri="{FF2B5EF4-FFF2-40B4-BE49-F238E27FC236}">
              <a16:creationId xmlns="" xmlns:a16="http://schemas.microsoft.com/office/drawing/2014/main" id="{00000000-0008-0000-0400-000005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8" name="Text Box 12">
          <a:extLst>
            <a:ext uri="{FF2B5EF4-FFF2-40B4-BE49-F238E27FC236}">
              <a16:creationId xmlns="" xmlns:a16="http://schemas.microsoft.com/office/drawing/2014/main" id="{00000000-0008-0000-0400-000006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19" name="Text Box 13">
          <a:extLst>
            <a:ext uri="{FF2B5EF4-FFF2-40B4-BE49-F238E27FC236}">
              <a16:creationId xmlns="" xmlns:a16="http://schemas.microsoft.com/office/drawing/2014/main" id="{00000000-0008-0000-0400-000007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0" name="Text Box 10">
          <a:extLst>
            <a:ext uri="{FF2B5EF4-FFF2-40B4-BE49-F238E27FC236}">
              <a16:creationId xmlns="" xmlns:a16="http://schemas.microsoft.com/office/drawing/2014/main" id="{00000000-0008-0000-0400-000008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1" name="Text Box 11">
          <a:extLst>
            <a:ext uri="{FF2B5EF4-FFF2-40B4-BE49-F238E27FC236}">
              <a16:creationId xmlns="" xmlns:a16="http://schemas.microsoft.com/office/drawing/2014/main" id="{00000000-0008-0000-0400-000009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2" name="Text Box 12">
          <a:extLst>
            <a:ext uri="{FF2B5EF4-FFF2-40B4-BE49-F238E27FC236}">
              <a16:creationId xmlns="" xmlns:a16="http://schemas.microsoft.com/office/drawing/2014/main" id="{00000000-0008-0000-0400-00000A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3" name="Text Box 13">
          <a:extLst>
            <a:ext uri="{FF2B5EF4-FFF2-40B4-BE49-F238E27FC236}">
              <a16:creationId xmlns="" xmlns:a16="http://schemas.microsoft.com/office/drawing/2014/main" id="{00000000-0008-0000-0400-00000B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4" name="Text Box 5">
          <a:extLst>
            <a:ext uri="{FF2B5EF4-FFF2-40B4-BE49-F238E27FC236}">
              <a16:creationId xmlns="" xmlns:a16="http://schemas.microsoft.com/office/drawing/2014/main" id="{00000000-0008-0000-0400-00000C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5" name="Text Box 6">
          <a:extLst>
            <a:ext uri="{FF2B5EF4-FFF2-40B4-BE49-F238E27FC236}">
              <a16:creationId xmlns="" xmlns:a16="http://schemas.microsoft.com/office/drawing/2014/main" id="{00000000-0008-0000-0400-00000D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6" name="Text Box 7">
          <a:extLst>
            <a:ext uri="{FF2B5EF4-FFF2-40B4-BE49-F238E27FC236}">
              <a16:creationId xmlns="" xmlns:a16="http://schemas.microsoft.com/office/drawing/2014/main" id="{00000000-0008-0000-0400-00000E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7" name="Text Box 8">
          <a:extLst>
            <a:ext uri="{FF2B5EF4-FFF2-40B4-BE49-F238E27FC236}">
              <a16:creationId xmlns="" xmlns:a16="http://schemas.microsoft.com/office/drawing/2014/main" id="{00000000-0008-0000-0400-00000F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8" name="Text Box 5">
          <a:extLst>
            <a:ext uri="{FF2B5EF4-FFF2-40B4-BE49-F238E27FC236}">
              <a16:creationId xmlns="" xmlns:a16="http://schemas.microsoft.com/office/drawing/2014/main" id="{00000000-0008-0000-0400-000010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29" name="Text Box 6">
          <a:extLst>
            <a:ext uri="{FF2B5EF4-FFF2-40B4-BE49-F238E27FC236}">
              <a16:creationId xmlns="" xmlns:a16="http://schemas.microsoft.com/office/drawing/2014/main" id="{00000000-0008-0000-0400-000011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30" name="Text Box 7">
          <a:extLst>
            <a:ext uri="{FF2B5EF4-FFF2-40B4-BE49-F238E27FC236}">
              <a16:creationId xmlns="" xmlns:a16="http://schemas.microsoft.com/office/drawing/2014/main" id="{00000000-0008-0000-0400-000012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31" name="Text Box 8">
          <a:extLst>
            <a:ext uri="{FF2B5EF4-FFF2-40B4-BE49-F238E27FC236}">
              <a16:creationId xmlns="" xmlns:a16="http://schemas.microsoft.com/office/drawing/2014/main" id="{00000000-0008-0000-0400-000013020000}"/>
            </a:ext>
          </a:extLst>
        </xdr:cNvPr>
        <xdr:cNvSpPr txBox="1">
          <a:spLocks noChangeArrowheads="1"/>
        </xdr:cNvSpPr>
      </xdr:nvSpPr>
      <xdr:spPr bwMode="auto">
        <a:xfrm>
          <a:off x="3305175" y="2914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2" name="Text Box 5">
          <a:extLst>
            <a:ext uri="{FF2B5EF4-FFF2-40B4-BE49-F238E27FC236}">
              <a16:creationId xmlns="" xmlns:a16="http://schemas.microsoft.com/office/drawing/2014/main" id="{00000000-0008-0000-0400-000014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3" name="Text Box 6">
          <a:extLst>
            <a:ext uri="{FF2B5EF4-FFF2-40B4-BE49-F238E27FC236}">
              <a16:creationId xmlns="" xmlns:a16="http://schemas.microsoft.com/office/drawing/2014/main" id="{00000000-0008-0000-0400-000015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4" name="Text Box 7">
          <a:extLst>
            <a:ext uri="{FF2B5EF4-FFF2-40B4-BE49-F238E27FC236}">
              <a16:creationId xmlns="" xmlns:a16="http://schemas.microsoft.com/office/drawing/2014/main" id="{00000000-0008-0000-0400-000016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5" name="Text Box 8">
          <a:extLst>
            <a:ext uri="{FF2B5EF4-FFF2-40B4-BE49-F238E27FC236}">
              <a16:creationId xmlns="" xmlns:a16="http://schemas.microsoft.com/office/drawing/2014/main" id="{00000000-0008-0000-0400-000017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6" name="Text Box 10">
          <a:extLst>
            <a:ext uri="{FF2B5EF4-FFF2-40B4-BE49-F238E27FC236}">
              <a16:creationId xmlns="" xmlns:a16="http://schemas.microsoft.com/office/drawing/2014/main" id="{00000000-0008-0000-0400-000018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7" name="Text Box 11">
          <a:extLst>
            <a:ext uri="{FF2B5EF4-FFF2-40B4-BE49-F238E27FC236}">
              <a16:creationId xmlns="" xmlns:a16="http://schemas.microsoft.com/office/drawing/2014/main" id="{00000000-0008-0000-0400-000019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8" name="Text Box 12">
          <a:extLst>
            <a:ext uri="{FF2B5EF4-FFF2-40B4-BE49-F238E27FC236}">
              <a16:creationId xmlns="" xmlns:a16="http://schemas.microsoft.com/office/drawing/2014/main" id="{00000000-0008-0000-0400-00001A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39" name="Text Box 13">
          <a:extLst>
            <a:ext uri="{FF2B5EF4-FFF2-40B4-BE49-F238E27FC236}">
              <a16:creationId xmlns="" xmlns:a16="http://schemas.microsoft.com/office/drawing/2014/main" id="{00000000-0008-0000-0400-00001B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0" name="Text Box 5">
          <a:extLst>
            <a:ext uri="{FF2B5EF4-FFF2-40B4-BE49-F238E27FC236}">
              <a16:creationId xmlns="" xmlns:a16="http://schemas.microsoft.com/office/drawing/2014/main" id="{00000000-0008-0000-0400-00001C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1" name="Text Box 6">
          <a:extLst>
            <a:ext uri="{FF2B5EF4-FFF2-40B4-BE49-F238E27FC236}">
              <a16:creationId xmlns="" xmlns:a16="http://schemas.microsoft.com/office/drawing/2014/main" id="{00000000-0008-0000-0400-00001D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2" name="Text Box 7">
          <a:extLst>
            <a:ext uri="{FF2B5EF4-FFF2-40B4-BE49-F238E27FC236}">
              <a16:creationId xmlns="" xmlns:a16="http://schemas.microsoft.com/office/drawing/2014/main" id="{00000000-0008-0000-0400-00001E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3" name="Text Box 8">
          <a:extLst>
            <a:ext uri="{FF2B5EF4-FFF2-40B4-BE49-F238E27FC236}">
              <a16:creationId xmlns="" xmlns:a16="http://schemas.microsoft.com/office/drawing/2014/main" id="{00000000-0008-0000-0400-00001F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4" name="Text Box 5">
          <a:extLst>
            <a:ext uri="{FF2B5EF4-FFF2-40B4-BE49-F238E27FC236}">
              <a16:creationId xmlns="" xmlns:a16="http://schemas.microsoft.com/office/drawing/2014/main" id="{00000000-0008-0000-0400-000020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5" name="Text Box 6">
          <a:extLst>
            <a:ext uri="{FF2B5EF4-FFF2-40B4-BE49-F238E27FC236}">
              <a16:creationId xmlns="" xmlns:a16="http://schemas.microsoft.com/office/drawing/2014/main" id="{00000000-0008-0000-0400-000021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6" name="Text Box 7">
          <a:extLst>
            <a:ext uri="{FF2B5EF4-FFF2-40B4-BE49-F238E27FC236}">
              <a16:creationId xmlns="" xmlns:a16="http://schemas.microsoft.com/office/drawing/2014/main" id="{00000000-0008-0000-0400-000022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7" name="Text Box 8">
          <a:extLst>
            <a:ext uri="{FF2B5EF4-FFF2-40B4-BE49-F238E27FC236}">
              <a16:creationId xmlns="" xmlns:a16="http://schemas.microsoft.com/office/drawing/2014/main" id="{00000000-0008-0000-0400-000023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8" name="Text Box 5">
          <a:extLst>
            <a:ext uri="{FF2B5EF4-FFF2-40B4-BE49-F238E27FC236}">
              <a16:creationId xmlns="" xmlns:a16="http://schemas.microsoft.com/office/drawing/2014/main" id="{00000000-0008-0000-0400-000024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49" name="Text Box 6">
          <a:extLst>
            <a:ext uri="{FF2B5EF4-FFF2-40B4-BE49-F238E27FC236}">
              <a16:creationId xmlns="" xmlns:a16="http://schemas.microsoft.com/office/drawing/2014/main" id="{00000000-0008-0000-0400-000025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0" name="Text Box 7">
          <a:extLst>
            <a:ext uri="{FF2B5EF4-FFF2-40B4-BE49-F238E27FC236}">
              <a16:creationId xmlns="" xmlns:a16="http://schemas.microsoft.com/office/drawing/2014/main" id="{00000000-0008-0000-0400-000026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1" name="Text Box 8">
          <a:extLst>
            <a:ext uri="{FF2B5EF4-FFF2-40B4-BE49-F238E27FC236}">
              <a16:creationId xmlns="" xmlns:a16="http://schemas.microsoft.com/office/drawing/2014/main" id="{00000000-0008-0000-0400-000027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2" name="Text Box 5">
          <a:extLst>
            <a:ext uri="{FF2B5EF4-FFF2-40B4-BE49-F238E27FC236}">
              <a16:creationId xmlns="" xmlns:a16="http://schemas.microsoft.com/office/drawing/2014/main" id="{00000000-0008-0000-0400-000028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3" name="Text Box 6">
          <a:extLst>
            <a:ext uri="{FF2B5EF4-FFF2-40B4-BE49-F238E27FC236}">
              <a16:creationId xmlns="" xmlns:a16="http://schemas.microsoft.com/office/drawing/2014/main" id="{00000000-0008-0000-0400-000029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4" name="Text Box 7">
          <a:extLst>
            <a:ext uri="{FF2B5EF4-FFF2-40B4-BE49-F238E27FC236}">
              <a16:creationId xmlns="" xmlns:a16="http://schemas.microsoft.com/office/drawing/2014/main" id="{00000000-0008-0000-0400-00002A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5" name="Text Box 8">
          <a:extLst>
            <a:ext uri="{FF2B5EF4-FFF2-40B4-BE49-F238E27FC236}">
              <a16:creationId xmlns="" xmlns:a16="http://schemas.microsoft.com/office/drawing/2014/main" id="{00000000-0008-0000-0400-00002B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6" name="Text Box 10">
          <a:extLst>
            <a:ext uri="{FF2B5EF4-FFF2-40B4-BE49-F238E27FC236}">
              <a16:creationId xmlns="" xmlns:a16="http://schemas.microsoft.com/office/drawing/2014/main" id="{00000000-0008-0000-0400-00002C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7" name="Text Box 11">
          <a:extLst>
            <a:ext uri="{FF2B5EF4-FFF2-40B4-BE49-F238E27FC236}">
              <a16:creationId xmlns="" xmlns:a16="http://schemas.microsoft.com/office/drawing/2014/main" id="{00000000-0008-0000-0400-00002D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8" name="Text Box 12">
          <a:extLst>
            <a:ext uri="{FF2B5EF4-FFF2-40B4-BE49-F238E27FC236}">
              <a16:creationId xmlns="" xmlns:a16="http://schemas.microsoft.com/office/drawing/2014/main" id="{00000000-0008-0000-0400-00002E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59" name="Text Box 13">
          <a:extLst>
            <a:ext uri="{FF2B5EF4-FFF2-40B4-BE49-F238E27FC236}">
              <a16:creationId xmlns="" xmlns:a16="http://schemas.microsoft.com/office/drawing/2014/main" id="{00000000-0008-0000-0400-00002F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0" name="Text Box 5">
          <a:extLst>
            <a:ext uri="{FF2B5EF4-FFF2-40B4-BE49-F238E27FC236}">
              <a16:creationId xmlns="" xmlns:a16="http://schemas.microsoft.com/office/drawing/2014/main" id="{00000000-0008-0000-0400-000030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1" name="Text Box 6">
          <a:extLst>
            <a:ext uri="{FF2B5EF4-FFF2-40B4-BE49-F238E27FC236}">
              <a16:creationId xmlns="" xmlns:a16="http://schemas.microsoft.com/office/drawing/2014/main" id="{00000000-0008-0000-0400-000031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2" name="Text Box 7">
          <a:extLst>
            <a:ext uri="{FF2B5EF4-FFF2-40B4-BE49-F238E27FC236}">
              <a16:creationId xmlns="" xmlns:a16="http://schemas.microsoft.com/office/drawing/2014/main" id="{00000000-0008-0000-0400-000032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3" name="Text Box 8">
          <a:extLst>
            <a:ext uri="{FF2B5EF4-FFF2-40B4-BE49-F238E27FC236}">
              <a16:creationId xmlns="" xmlns:a16="http://schemas.microsoft.com/office/drawing/2014/main" id="{00000000-0008-0000-0400-000033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4" name="Text Box 5">
          <a:extLst>
            <a:ext uri="{FF2B5EF4-FFF2-40B4-BE49-F238E27FC236}">
              <a16:creationId xmlns="" xmlns:a16="http://schemas.microsoft.com/office/drawing/2014/main" id="{00000000-0008-0000-0400-000034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5" name="Text Box 6">
          <a:extLst>
            <a:ext uri="{FF2B5EF4-FFF2-40B4-BE49-F238E27FC236}">
              <a16:creationId xmlns="" xmlns:a16="http://schemas.microsoft.com/office/drawing/2014/main" id="{00000000-0008-0000-0400-000035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6" name="Text Box 7">
          <a:extLst>
            <a:ext uri="{FF2B5EF4-FFF2-40B4-BE49-F238E27FC236}">
              <a16:creationId xmlns="" xmlns:a16="http://schemas.microsoft.com/office/drawing/2014/main" id="{00000000-0008-0000-0400-000036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7" name="Text Box 8">
          <a:extLst>
            <a:ext uri="{FF2B5EF4-FFF2-40B4-BE49-F238E27FC236}">
              <a16:creationId xmlns="" xmlns:a16="http://schemas.microsoft.com/office/drawing/2014/main" id="{00000000-0008-0000-0400-000037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8" name="Text Box 5">
          <a:extLst>
            <a:ext uri="{FF2B5EF4-FFF2-40B4-BE49-F238E27FC236}">
              <a16:creationId xmlns="" xmlns:a16="http://schemas.microsoft.com/office/drawing/2014/main" id="{00000000-0008-0000-0400-000038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69" name="Text Box 6">
          <a:extLst>
            <a:ext uri="{FF2B5EF4-FFF2-40B4-BE49-F238E27FC236}">
              <a16:creationId xmlns="" xmlns:a16="http://schemas.microsoft.com/office/drawing/2014/main" id="{00000000-0008-0000-0400-000039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70" name="Text Box 7">
          <a:extLst>
            <a:ext uri="{FF2B5EF4-FFF2-40B4-BE49-F238E27FC236}">
              <a16:creationId xmlns="" xmlns:a16="http://schemas.microsoft.com/office/drawing/2014/main" id="{00000000-0008-0000-0400-00003A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571" name="Text Box 8">
          <a:extLst>
            <a:ext uri="{FF2B5EF4-FFF2-40B4-BE49-F238E27FC236}">
              <a16:creationId xmlns="" xmlns:a16="http://schemas.microsoft.com/office/drawing/2014/main" id="{00000000-0008-0000-0400-00003B020000}"/>
            </a:ext>
          </a:extLst>
        </xdr:cNvPr>
        <xdr:cNvSpPr txBox="1">
          <a:spLocks noChangeArrowheads="1"/>
        </xdr:cNvSpPr>
      </xdr:nvSpPr>
      <xdr:spPr bwMode="auto">
        <a:xfrm>
          <a:off x="3571875" y="2914650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2" name="Text Box 5">
          <a:extLst>
            <a:ext uri="{FF2B5EF4-FFF2-40B4-BE49-F238E27FC236}">
              <a16:creationId xmlns="" xmlns:a16="http://schemas.microsoft.com/office/drawing/2014/main" id="{00000000-0008-0000-0400-00003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3" name="Text Box 6">
          <a:extLst>
            <a:ext uri="{FF2B5EF4-FFF2-40B4-BE49-F238E27FC236}">
              <a16:creationId xmlns="" xmlns:a16="http://schemas.microsoft.com/office/drawing/2014/main" id="{00000000-0008-0000-0400-00003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4" name="Text Box 7">
          <a:extLst>
            <a:ext uri="{FF2B5EF4-FFF2-40B4-BE49-F238E27FC236}">
              <a16:creationId xmlns="" xmlns:a16="http://schemas.microsoft.com/office/drawing/2014/main" id="{00000000-0008-0000-0400-00003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5" name="Text Box 8">
          <a:extLst>
            <a:ext uri="{FF2B5EF4-FFF2-40B4-BE49-F238E27FC236}">
              <a16:creationId xmlns="" xmlns:a16="http://schemas.microsoft.com/office/drawing/2014/main" id="{00000000-0008-0000-0400-00003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6" name="Text Box 10">
          <a:extLst>
            <a:ext uri="{FF2B5EF4-FFF2-40B4-BE49-F238E27FC236}">
              <a16:creationId xmlns="" xmlns:a16="http://schemas.microsoft.com/office/drawing/2014/main" id="{00000000-0008-0000-0400-00004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7" name="Text Box 11">
          <a:extLst>
            <a:ext uri="{FF2B5EF4-FFF2-40B4-BE49-F238E27FC236}">
              <a16:creationId xmlns="" xmlns:a16="http://schemas.microsoft.com/office/drawing/2014/main" id="{00000000-0008-0000-0400-00004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8" name="Text Box 12">
          <a:extLst>
            <a:ext uri="{FF2B5EF4-FFF2-40B4-BE49-F238E27FC236}">
              <a16:creationId xmlns="" xmlns:a16="http://schemas.microsoft.com/office/drawing/2014/main" id="{00000000-0008-0000-0400-00004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79" name="Text Box 13">
          <a:extLst>
            <a:ext uri="{FF2B5EF4-FFF2-40B4-BE49-F238E27FC236}">
              <a16:creationId xmlns="" xmlns:a16="http://schemas.microsoft.com/office/drawing/2014/main" id="{00000000-0008-0000-0400-00004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0" name="Text Box 5">
          <a:extLst>
            <a:ext uri="{FF2B5EF4-FFF2-40B4-BE49-F238E27FC236}">
              <a16:creationId xmlns="" xmlns:a16="http://schemas.microsoft.com/office/drawing/2014/main" id="{00000000-0008-0000-0400-00004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1" name="Text Box 6">
          <a:extLst>
            <a:ext uri="{FF2B5EF4-FFF2-40B4-BE49-F238E27FC236}">
              <a16:creationId xmlns="" xmlns:a16="http://schemas.microsoft.com/office/drawing/2014/main" id="{00000000-0008-0000-0400-00004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2" name="Text Box 7">
          <a:extLst>
            <a:ext uri="{FF2B5EF4-FFF2-40B4-BE49-F238E27FC236}">
              <a16:creationId xmlns="" xmlns:a16="http://schemas.microsoft.com/office/drawing/2014/main" id="{00000000-0008-0000-0400-00004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3" name="Text Box 8">
          <a:extLst>
            <a:ext uri="{FF2B5EF4-FFF2-40B4-BE49-F238E27FC236}">
              <a16:creationId xmlns="" xmlns:a16="http://schemas.microsoft.com/office/drawing/2014/main" id="{00000000-0008-0000-0400-00004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4" name="Text Box 10">
          <a:extLst>
            <a:ext uri="{FF2B5EF4-FFF2-40B4-BE49-F238E27FC236}">
              <a16:creationId xmlns="" xmlns:a16="http://schemas.microsoft.com/office/drawing/2014/main" id="{00000000-0008-0000-0400-00004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5" name="Text Box 11">
          <a:extLst>
            <a:ext uri="{FF2B5EF4-FFF2-40B4-BE49-F238E27FC236}">
              <a16:creationId xmlns="" xmlns:a16="http://schemas.microsoft.com/office/drawing/2014/main" id="{00000000-0008-0000-0400-00004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6" name="Text Box 12">
          <a:extLst>
            <a:ext uri="{FF2B5EF4-FFF2-40B4-BE49-F238E27FC236}">
              <a16:creationId xmlns="" xmlns:a16="http://schemas.microsoft.com/office/drawing/2014/main" id="{00000000-0008-0000-0400-00004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7" name="Text Box 13">
          <a:extLst>
            <a:ext uri="{FF2B5EF4-FFF2-40B4-BE49-F238E27FC236}">
              <a16:creationId xmlns="" xmlns:a16="http://schemas.microsoft.com/office/drawing/2014/main" id="{00000000-0008-0000-0400-00004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8" name="Text Box 5">
          <a:extLst>
            <a:ext uri="{FF2B5EF4-FFF2-40B4-BE49-F238E27FC236}">
              <a16:creationId xmlns="" xmlns:a16="http://schemas.microsoft.com/office/drawing/2014/main" id="{00000000-0008-0000-0400-00004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89" name="Text Box 6">
          <a:extLst>
            <a:ext uri="{FF2B5EF4-FFF2-40B4-BE49-F238E27FC236}">
              <a16:creationId xmlns="" xmlns:a16="http://schemas.microsoft.com/office/drawing/2014/main" id="{00000000-0008-0000-0400-00004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0" name="Text Box 7">
          <a:extLst>
            <a:ext uri="{FF2B5EF4-FFF2-40B4-BE49-F238E27FC236}">
              <a16:creationId xmlns="" xmlns:a16="http://schemas.microsoft.com/office/drawing/2014/main" id="{00000000-0008-0000-0400-00004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1" name="Text Box 8">
          <a:extLst>
            <a:ext uri="{FF2B5EF4-FFF2-40B4-BE49-F238E27FC236}">
              <a16:creationId xmlns="" xmlns:a16="http://schemas.microsoft.com/office/drawing/2014/main" id="{00000000-0008-0000-0400-00004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2" name="Text Box 10">
          <a:extLst>
            <a:ext uri="{FF2B5EF4-FFF2-40B4-BE49-F238E27FC236}">
              <a16:creationId xmlns="" xmlns:a16="http://schemas.microsoft.com/office/drawing/2014/main" id="{00000000-0008-0000-0400-00005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3" name="Text Box 11">
          <a:extLst>
            <a:ext uri="{FF2B5EF4-FFF2-40B4-BE49-F238E27FC236}">
              <a16:creationId xmlns="" xmlns:a16="http://schemas.microsoft.com/office/drawing/2014/main" id="{00000000-0008-0000-0400-00005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4" name="Text Box 12">
          <a:extLst>
            <a:ext uri="{FF2B5EF4-FFF2-40B4-BE49-F238E27FC236}">
              <a16:creationId xmlns="" xmlns:a16="http://schemas.microsoft.com/office/drawing/2014/main" id="{00000000-0008-0000-0400-00005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5" name="Text Box 13">
          <a:extLst>
            <a:ext uri="{FF2B5EF4-FFF2-40B4-BE49-F238E27FC236}">
              <a16:creationId xmlns="" xmlns:a16="http://schemas.microsoft.com/office/drawing/2014/main" id="{00000000-0008-0000-0400-00005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6" name="Text Box 5">
          <a:extLst>
            <a:ext uri="{FF2B5EF4-FFF2-40B4-BE49-F238E27FC236}">
              <a16:creationId xmlns="" xmlns:a16="http://schemas.microsoft.com/office/drawing/2014/main" id="{00000000-0008-0000-0400-00005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7" name="Text Box 6">
          <a:extLst>
            <a:ext uri="{FF2B5EF4-FFF2-40B4-BE49-F238E27FC236}">
              <a16:creationId xmlns="" xmlns:a16="http://schemas.microsoft.com/office/drawing/2014/main" id="{00000000-0008-0000-0400-00005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8" name="Text Box 7">
          <a:extLst>
            <a:ext uri="{FF2B5EF4-FFF2-40B4-BE49-F238E27FC236}">
              <a16:creationId xmlns="" xmlns:a16="http://schemas.microsoft.com/office/drawing/2014/main" id="{00000000-0008-0000-0400-00005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599" name="Text Box 8">
          <a:extLst>
            <a:ext uri="{FF2B5EF4-FFF2-40B4-BE49-F238E27FC236}">
              <a16:creationId xmlns="" xmlns:a16="http://schemas.microsoft.com/office/drawing/2014/main" id="{00000000-0008-0000-0400-00005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0" name="Text Box 10">
          <a:extLst>
            <a:ext uri="{FF2B5EF4-FFF2-40B4-BE49-F238E27FC236}">
              <a16:creationId xmlns="" xmlns:a16="http://schemas.microsoft.com/office/drawing/2014/main" id="{00000000-0008-0000-0400-00005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1" name="Text Box 11">
          <a:extLst>
            <a:ext uri="{FF2B5EF4-FFF2-40B4-BE49-F238E27FC236}">
              <a16:creationId xmlns="" xmlns:a16="http://schemas.microsoft.com/office/drawing/2014/main" id="{00000000-0008-0000-0400-00005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2" name="Text Box 12">
          <a:extLst>
            <a:ext uri="{FF2B5EF4-FFF2-40B4-BE49-F238E27FC236}">
              <a16:creationId xmlns="" xmlns:a16="http://schemas.microsoft.com/office/drawing/2014/main" id="{00000000-0008-0000-0400-00005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3" name="Text Box 13">
          <a:extLst>
            <a:ext uri="{FF2B5EF4-FFF2-40B4-BE49-F238E27FC236}">
              <a16:creationId xmlns="" xmlns:a16="http://schemas.microsoft.com/office/drawing/2014/main" id="{00000000-0008-0000-0400-00005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4" name="Text Box 5">
          <a:extLst>
            <a:ext uri="{FF2B5EF4-FFF2-40B4-BE49-F238E27FC236}">
              <a16:creationId xmlns="" xmlns:a16="http://schemas.microsoft.com/office/drawing/2014/main" id="{00000000-0008-0000-0400-00005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5" name="Text Box 6">
          <a:extLst>
            <a:ext uri="{FF2B5EF4-FFF2-40B4-BE49-F238E27FC236}">
              <a16:creationId xmlns="" xmlns:a16="http://schemas.microsoft.com/office/drawing/2014/main" id="{00000000-0008-0000-0400-00005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6" name="Text Box 7">
          <a:extLst>
            <a:ext uri="{FF2B5EF4-FFF2-40B4-BE49-F238E27FC236}">
              <a16:creationId xmlns="" xmlns:a16="http://schemas.microsoft.com/office/drawing/2014/main" id="{00000000-0008-0000-0400-00005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7" name="Text Box 8">
          <a:extLst>
            <a:ext uri="{FF2B5EF4-FFF2-40B4-BE49-F238E27FC236}">
              <a16:creationId xmlns="" xmlns:a16="http://schemas.microsoft.com/office/drawing/2014/main" id="{00000000-0008-0000-0400-00005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8" name="Text Box 10">
          <a:extLst>
            <a:ext uri="{FF2B5EF4-FFF2-40B4-BE49-F238E27FC236}">
              <a16:creationId xmlns="" xmlns:a16="http://schemas.microsoft.com/office/drawing/2014/main" id="{00000000-0008-0000-0400-00006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09" name="Text Box 11">
          <a:extLst>
            <a:ext uri="{FF2B5EF4-FFF2-40B4-BE49-F238E27FC236}">
              <a16:creationId xmlns="" xmlns:a16="http://schemas.microsoft.com/office/drawing/2014/main" id="{00000000-0008-0000-0400-00006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0" name="Text Box 12">
          <a:extLst>
            <a:ext uri="{FF2B5EF4-FFF2-40B4-BE49-F238E27FC236}">
              <a16:creationId xmlns="" xmlns:a16="http://schemas.microsoft.com/office/drawing/2014/main" id="{00000000-0008-0000-0400-00006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1" name="Text Box 13">
          <a:extLst>
            <a:ext uri="{FF2B5EF4-FFF2-40B4-BE49-F238E27FC236}">
              <a16:creationId xmlns="" xmlns:a16="http://schemas.microsoft.com/office/drawing/2014/main" id="{00000000-0008-0000-0400-00006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2" name="Text Box 5">
          <a:extLst>
            <a:ext uri="{FF2B5EF4-FFF2-40B4-BE49-F238E27FC236}">
              <a16:creationId xmlns="" xmlns:a16="http://schemas.microsoft.com/office/drawing/2014/main" id="{00000000-0008-0000-0400-00006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3" name="Text Box 6">
          <a:extLst>
            <a:ext uri="{FF2B5EF4-FFF2-40B4-BE49-F238E27FC236}">
              <a16:creationId xmlns="" xmlns:a16="http://schemas.microsoft.com/office/drawing/2014/main" id="{00000000-0008-0000-0400-00006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4" name="Text Box 7">
          <a:extLst>
            <a:ext uri="{FF2B5EF4-FFF2-40B4-BE49-F238E27FC236}">
              <a16:creationId xmlns="" xmlns:a16="http://schemas.microsoft.com/office/drawing/2014/main" id="{00000000-0008-0000-0400-00006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5" name="Text Box 8">
          <a:extLst>
            <a:ext uri="{FF2B5EF4-FFF2-40B4-BE49-F238E27FC236}">
              <a16:creationId xmlns="" xmlns:a16="http://schemas.microsoft.com/office/drawing/2014/main" id="{00000000-0008-0000-0400-00006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6" name="Text Box 10">
          <a:extLst>
            <a:ext uri="{FF2B5EF4-FFF2-40B4-BE49-F238E27FC236}">
              <a16:creationId xmlns="" xmlns:a16="http://schemas.microsoft.com/office/drawing/2014/main" id="{00000000-0008-0000-0400-00006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7" name="Text Box 11">
          <a:extLst>
            <a:ext uri="{FF2B5EF4-FFF2-40B4-BE49-F238E27FC236}">
              <a16:creationId xmlns="" xmlns:a16="http://schemas.microsoft.com/office/drawing/2014/main" id="{00000000-0008-0000-0400-00006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8" name="Text Box 12">
          <a:extLst>
            <a:ext uri="{FF2B5EF4-FFF2-40B4-BE49-F238E27FC236}">
              <a16:creationId xmlns="" xmlns:a16="http://schemas.microsoft.com/office/drawing/2014/main" id="{00000000-0008-0000-0400-00006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19" name="Text Box 13">
          <a:extLst>
            <a:ext uri="{FF2B5EF4-FFF2-40B4-BE49-F238E27FC236}">
              <a16:creationId xmlns="" xmlns:a16="http://schemas.microsoft.com/office/drawing/2014/main" id="{00000000-0008-0000-0400-00006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0" name="Text Box 5">
          <a:extLst>
            <a:ext uri="{FF2B5EF4-FFF2-40B4-BE49-F238E27FC236}">
              <a16:creationId xmlns="" xmlns:a16="http://schemas.microsoft.com/office/drawing/2014/main" id="{00000000-0008-0000-0400-00006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1" name="Text Box 6">
          <a:extLst>
            <a:ext uri="{FF2B5EF4-FFF2-40B4-BE49-F238E27FC236}">
              <a16:creationId xmlns="" xmlns:a16="http://schemas.microsoft.com/office/drawing/2014/main" id="{00000000-0008-0000-0400-00006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2" name="Text Box 7">
          <a:extLst>
            <a:ext uri="{FF2B5EF4-FFF2-40B4-BE49-F238E27FC236}">
              <a16:creationId xmlns="" xmlns:a16="http://schemas.microsoft.com/office/drawing/2014/main" id="{00000000-0008-0000-0400-00006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3" name="Text Box 8">
          <a:extLst>
            <a:ext uri="{FF2B5EF4-FFF2-40B4-BE49-F238E27FC236}">
              <a16:creationId xmlns="" xmlns:a16="http://schemas.microsoft.com/office/drawing/2014/main" id="{00000000-0008-0000-0400-00006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4" name="Text Box 5">
          <a:extLst>
            <a:ext uri="{FF2B5EF4-FFF2-40B4-BE49-F238E27FC236}">
              <a16:creationId xmlns="" xmlns:a16="http://schemas.microsoft.com/office/drawing/2014/main" id="{00000000-0008-0000-0400-00007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5" name="Text Box 6">
          <a:extLst>
            <a:ext uri="{FF2B5EF4-FFF2-40B4-BE49-F238E27FC236}">
              <a16:creationId xmlns="" xmlns:a16="http://schemas.microsoft.com/office/drawing/2014/main" id="{00000000-0008-0000-0400-00007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6" name="Text Box 7">
          <a:extLst>
            <a:ext uri="{FF2B5EF4-FFF2-40B4-BE49-F238E27FC236}">
              <a16:creationId xmlns="" xmlns:a16="http://schemas.microsoft.com/office/drawing/2014/main" id="{00000000-0008-0000-0400-00007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7" name="Text Box 8">
          <a:extLst>
            <a:ext uri="{FF2B5EF4-FFF2-40B4-BE49-F238E27FC236}">
              <a16:creationId xmlns="" xmlns:a16="http://schemas.microsoft.com/office/drawing/2014/main" id="{00000000-0008-0000-0400-00007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8" name="Text Box 10">
          <a:extLst>
            <a:ext uri="{FF2B5EF4-FFF2-40B4-BE49-F238E27FC236}">
              <a16:creationId xmlns="" xmlns:a16="http://schemas.microsoft.com/office/drawing/2014/main" id="{00000000-0008-0000-0400-00007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29" name="Text Box 11">
          <a:extLst>
            <a:ext uri="{FF2B5EF4-FFF2-40B4-BE49-F238E27FC236}">
              <a16:creationId xmlns="" xmlns:a16="http://schemas.microsoft.com/office/drawing/2014/main" id="{00000000-0008-0000-0400-00007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0" name="Text Box 12">
          <a:extLst>
            <a:ext uri="{FF2B5EF4-FFF2-40B4-BE49-F238E27FC236}">
              <a16:creationId xmlns="" xmlns:a16="http://schemas.microsoft.com/office/drawing/2014/main" id="{00000000-0008-0000-0400-00007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1" name="Text Box 13">
          <a:extLst>
            <a:ext uri="{FF2B5EF4-FFF2-40B4-BE49-F238E27FC236}">
              <a16:creationId xmlns="" xmlns:a16="http://schemas.microsoft.com/office/drawing/2014/main" id="{00000000-0008-0000-0400-00007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2" name="Text Box 10">
          <a:extLst>
            <a:ext uri="{FF2B5EF4-FFF2-40B4-BE49-F238E27FC236}">
              <a16:creationId xmlns="" xmlns:a16="http://schemas.microsoft.com/office/drawing/2014/main" id="{00000000-0008-0000-0400-00007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3" name="Text Box 11">
          <a:extLst>
            <a:ext uri="{FF2B5EF4-FFF2-40B4-BE49-F238E27FC236}">
              <a16:creationId xmlns="" xmlns:a16="http://schemas.microsoft.com/office/drawing/2014/main" id="{00000000-0008-0000-0400-00007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4" name="Text Box 12">
          <a:extLst>
            <a:ext uri="{FF2B5EF4-FFF2-40B4-BE49-F238E27FC236}">
              <a16:creationId xmlns="" xmlns:a16="http://schemas.microsoft.com/office/drawing/2014/main" id="{00000000-0008-0000-0400-00007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5" name="Text Box 13">
          <a:extLst>
            <a:ext uri="{FF2B5EF4-FFF2-40B4-BE49-F238E27FC236}">
              <a16:creationId xmlns="" xmlns:a16="http://schemas.microsoft.com/office/drawing/2014/main" id="{00000000-0008-0000-0400-00007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6" name="Text Box 5">
          <a:extLst>
            <a:ext uri="{FF2B5EF4-FFF2-40B4-BE49-F238E27FC236}">
              <a16:creationId xmlns="" xmlns:a16="http://schemas.microsoft.com/office/drawing/2014/main" id="{00000000-0008-0000-0400-00007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7" name="Text Box 6">
          <a:extLst>
            <a:ext uri="{FF2B5EF4-FFF2-40B4-BE49-F238E27FC236}">
              <a16:creationId xmlns="" xmlns:a16="http://schemas.microsoft.com/office/drawing/2014/main" id="{00000000-0008-0000-0400-00007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8" name="Text Box 7">
          <a:extLst>
            <a:ext uri="{FF2B5EF4-FFF2-40B4-BE49-F238E27FC236}">
              <a16:creationId xmlns="" xmlns:a16="http://schemas.microsoft.com/office/drawing/2014/main" id="{00000000-0008-0000-0400-00007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39" name="Text Box 8">
          <a:extLst>
            <a:ext uri="{FF2B5EF4-FFF2-40B4-BE49-F238E27FC236}">
              <a16:creationId xmlns="" xmlns:a16="http://schemas.microsoft.com/office/drawing/2014/main" id="{00000000-0008-0000-0400-00007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0" name="Text Box 10">
          <a:extLst>
            <a:ext uri="{FF2B5EF4-FFF2-40B4-BE49-F238E27FC236}">
              <a16:creationId xmlns="" xmlns:a16="http://schemas.microsoft.com/office/drawing/2014/main" id="{00000000-0008-0000-0400-00008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1" name="Text Box 11">
          <a:extLst>
            <a:ext uri="{FF2B5EF4-FFF2-40B4-BE49-F238E27FC236}">
              <a16:creationId xmlns="" xmlns:a16="http://schemas.microsoft.com/office/drawing/2014/main" id="{00000000-0008-0000-0400-00008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2" name="Text Box 12">
          <a:extLst>
            <a:ext uri="{FF2B5EF4-FFF2-40B4-BE49-F238E27FC236}">
              <a16:creationId xmlns="" xmlns:a16="http://schemas.microsoft.com/office/drawing/2014/main" id="{00000000-0008-0000-0400-00008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3" name="Text Box 13">
          <a:extLst>
            <a:ext uri="{FF2B5EF4-FFF2-40B4-BE49-F238E27FC236}">
              <a16:creationId xmlns="" xmlns:a16="http://schemas.microsoft.com/office/drawing/2014/main" id="{00000000-0008-0000-0400-00008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4" name="Text Box 5">
          <a:extLst>
            <a:ext uri="{FF2B5EF4-FFF2-40B4-BE49-F238E27FC236}">
              <a16:creationId xmlns="" xmlns:a16="http://schemas.microsoft.com/office/drawing/2014/main" id="{00000000-0008-0000-0400-00008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5" name="Text Box 6">
          <a:extLst>
            <a:ext uri="{FF2B5EF4-FFF2-40B4-BE49-F238E27FC236}">
              <a16:creationId xmlns="" xmlns:a16="http://schemas.microsoft.com/office/drawing/2014/main" id="{00000000-0008-0000-0400-00008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6" name="Text Box 7">
          <a:extLst>
            <a:ext uri="{FF2B5EF4-FFF2-40B4-BE49-F238E27FC236}">
              <a16:creationId xmlns="" xmlns:a16="http://schemas.microsoft.com/office/drawing/2014/main" id="{00000000-0008-0000-0400-00008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7" name="Text Box 8">
          <a:extLst>
            <a:ext uri="{FF2B5EF4-FFF2-40B4-BE49-F238E27FC236}">
              <a16:creationId xmlns="" xmlns:a16="http://schemas.microsoft.com/office/drawing/2014/main" id="{00000000-0008-0000-0400-00008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8" name="Text Box 10">
          <a:extLst>
            <a:ext uri="{FF2B5EF4-FFF2-40B4-BE49-F238E27FC236}">
              <a16:creationId xmlns="" xmlns:a16="http://schemas.microsoft.com/office/drawing/2014/main" id="{00000000-0008-0000-0400-00008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49" name="Text Box 11">
          <a:extLst>
            <a:ext uri="{FF2B5EF4-FFF2-40B4-BE49-F238E27FC236}">
              <a16:creationId xmlns="" xmlns:a16="http://schemas.microsoft.com/office/drawing/2014/main" id="{00000000-0008-0000-0400-00008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0" name="Text Box 12">
          <a:extLst>
            <a:ext uri="{FF2B5EF4-FFF2-40B4-BE49-F238E27FC236}">
              <a16:creationId xmlns="" xmlns:a16="http://schemas.microsoft.com/office/drawing/2014/main" id="{00000000-0008-0000-0400-00008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1" name="Text Box 13">
          <a:extLst>
            <a:ext uri="{FF2B5EF4-FFF2-40B4-BE49-F238E27FC236}">
              <a16:creationId xmlns="" xmlns:a16="http://schemas.microsoft.com/office/drawing/2014/main" id="{00000000-0008-0000-0400-00008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2" name="Text Box 5">
          <a:extLst>
            <a:ext uri="{FF2B5EF4-FFF2-40B4-BE49-F238E27FC236}">
              <a16:creationId xmlns="" xmlns:a16="http://schemas.microsoft.com/office/drawing/2014/main" id="{00000000-0008-0000-0400-00008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3" name="Text Box 6">
          <a:extLst>
            <a:ext uri="{FF2B5EF4-FFF2-40B4-BE49-F238E27FC236}">
              <a16:creationId xmlns="" xmlns:a16="http://schemas.microsoft.com/office/drawing/2014/main" id="{00000000-0008-0000-0400-00008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4" name="Text Box 7">
          <a:extLst>
            <a:ext uri="{FF2B5EF4-FFF2-40B4-BE49-F238E27FC236}">
              <a16:creationId xmlns="" xmlns:a16="http://schemas.microsoft.com/office/drawing/2014/main" id="{00000000-0008-0000-0400-00008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5" name="Text Box 8">
          <a:extLst>
            <a:ext uri="{FF2B5EF4-FFF2-40B4-BE49-F238E27FC236}">
              <a16:creationId xmlns="" xmlns:a16="http://schemas.microsoft.com/office/drawing/2014/main" id="{00000000-0008-0000-0400-00008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6" name="Text Box 5">
          <a:extLst>
            <a:ext uri="{FF2B5EF4-FFF2-40B4-BE49-F238E27FC236}">
              <a16:creationId xmlns="" xmlns:a16="http://schemas.microsoft.com/office/drawing/2014/main" id="{00000000-0008-0000-0400-00009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7" name="Text Box 6">
          <a:extLst>
            <a:ext uri="{FF2B5EF4-FFF2-40B4-BE49-F238E27FC236}">
              <a16:creationId xmlns="" xmlns:a16="http://schemas.microsoft.com/office/drawing/2014/main" id="{00000000-0008-0000-0400-00009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8" name="Text Box 7">
          <a:extLst>
            <a:ext uri="{FF2B5EF4-FFF2-40B4-BE49-F238E27FC236}">
              <a16:creationId xmlns="" xmlns:a16="http://schemas.microsoft.com/office/drawing/2014/main" id="{00000000-0008-0000-0400-00009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59" name="Text Box 8">
          <a:extLst>
            <a:ext uri="{FF2B5EF4-FFF2-40B4-BE49-F238E27FC236}">
              <a16:creationId xmlns="" xmlns:a16="http://schemas.microsoft.com/office/drawing/2014/main" id="{00000000-0008-0000-0400-00009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0" name="Text Box 10">
          <a:extLst>
            <a:ext uri="{FF2B5EF4-FFF2-40B4-BE49-F238E27FC236}">
              <a16:creationId xmlns="" xmlns:a16="http://schemas.microsoft.com/office/drawing/2014/main" id="{00000000-0008-0000-0400-00009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1" name="Text Box 11">
          <a:extLst>
            <a:ext uri="{FF2B5EF4-FFF2-40B4-BE49-F238E27FC236}">
              <a16:creationId xmlns="" xmlns:a16="http://schemas.microsoft.com/office/drawing/2014/main" id="{00000000-0008-0000-0400-00009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2" name="Text Box 12">
          <a:extLst>
            <a:ext uri="{FF2B5EF4-FFF2-40B4-BE49-F238E27FC236}">
              <a16:creationId xmlns="" xmlns:a16="http://schemas.microsoft.com/office/drawing/2014/main" id="{00000000-0008-0000-0400-00009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3" name="Text Box 13">
          <a:extLst>
            <a:ext uri="{FF2B5EF4-FFF2-40B4-BE49-F238E27FC236}">
              <a16:creationId xmlns="" xmlns:a16="http://schemas.microsoft.com/office/drawing/2014/main" id="{00000000-0008-0000-0400-00009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4" name="Text Box 10">
          <a:extLst>
            <a:ext uri="{FF2B5EF4-FFF2-40B4-BE49-F238E27FC236}">
              <a16:creationId xmlns="" xmlns:a16="http://schemas.microsoft.com/office/drawing/2014/main" id="{00000000-0008-0000-0400-00009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5" name="Text Box 11">
          <a:extLst>
            <a:ext uri="{FF2B5EF4-FFF2-40B4-BE49-F238E27FC236}">
              <a16:creationId xmlns="" xmlns:a16="http://schemas.microsoft.com/office/drawing/2014/main" id="{00000000-0008-0000-0400-00009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6" name="Text Box 12">
          <a:extLst>
            <a:ext uri="{FF2B5EF4-FFF2-40B4-BE49-F238E27FC236}">
              <a16:creationId xmlns="" xmlns:a16="http://schemas.microsoft.com/office/drawing/2014/main" id="{00000000-0008-0000-0400-00009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7" name="Text Box 13">
          <a:extLst>
            <a:ext uri="{FF2B5EF4-FFF2-40B4-BE49-F238E27FC236}">
              <a16:creationId xmlns="" xmlns:a16="http://schemas.microsoft.com/office/drawing/2014/main" id="{00000000-0008-0000-0400-00009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8" name="Text Box 5">
          <a:extLst>
            <a:ext uri="{FF2B5EF4-FFF2-40B4-BE49-F238E27FC236}">
              <a16:creationId xmlns="" xmlns:a16="http://schemas.microsoft.com/office/drawing/2014/main" id="{00000000-0008-0000-0400-00009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69" name="Text Box 6">
          <a:extLst>
            <a:ext uri="{FF2B5EF4-FFF2-40B4-BE49-F238E27FC236}">
              <a16:creationId xmlns="" xmlns:a16="http://schemas.microsoft.com/office/drawing/2014/main" id="{00000000-0008-0000-0400-00009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0" name="Text Box 7">
          <a:extLst>
            <a:ext uri="{FF2B5EF4-FFF2-40B4-BE49-F238E27FC236}">
              <a16:creationId xmlns="" xmlns:a16="http://schemas.microsoft.com/office/drawing/2014/main" id="{00000000-0008-0000-0400-00009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1" name="Text Box 8">
          <a:extLst>
            <a:ext uri="{FF2B5EF4-FFF2-40B4-BE49-F238E27FC236}">
              <a16:creationId xmlns="" xmlns:a16="http://schemas.microsoft.com/office/drawing/2014/main" id="{00000000-0008-0000-0400-00009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2" name="Text Box 5">
          <a:extLst>
            <a:ext uri="{FF2B5EF4-FFF2-40B4-BE49-F238E27FC236}">
              <a16:creationId xmlns="" xmlns:a16="http://schemas.microsoft.com/office/drawing/2014/main" id="{00000000-0008-0000-0400-0000A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3" name="Text Box 6">
          <a:extLst>
            <a:ext uri="{FF2B5EF4-FFF2-40B4-BE49-F238E27FC236}">
              <a16:creationId xmlns="" xmlns:a16="http://schemas.microsoft.com/office/drawing/2014/main" id="{00000000-0008-0000-0400-0000A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4" name="Text Box 7">
          <a:extLst>
            <a:ext uri="{FF2B5EF4-FFF2-40B4-BE49-F238E27FC236}">
              <a16:creationId xmlns="" xmlns:a16="http://schemas.microsoft.com/office/drawing/2014/main" id="{00000000-0008-0000-0400-0000A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5" name="Text Box 8">
          <a:extLst>
            <a:ext uri="{FF2B5EF4-FFF2-40B4-BE49-F238E27FC236}">
              <a16:creationId xmlns="" xmlns:a16="http://schemas.microsoft.com/office/drawing/2014/main" id="{00000000-0008-0000-0400-0000A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6" name="Text Box 5">
          <a:extLst>
            <a:ext uri="{FF2B5EF4-FFF2-40B4-BE49-F238E27FC236}">
              <a16:creationId xmlns="" xmlns:a16="http://schemas.microsoft.com/office/drawing/2014/main" id="{00000000-0008-0000-0400-0000A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7" name="Text Box 6">
          <a:extLst>
            <a:ext uri="{FF2B5EF4-FFF2-40B4-BE49-F238E27FC236}">
              <a16:creationId xmlns="" xmlns:a16="http://schemas.microsoft.com/office/drawing/2014/main" id="{00000000-0008-0000-0400-0000A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8" name="Text Box 7">
          <a:extLst>
            <a:ext uri="{FF2B5EF4-FFF2-40B4-BE49-F238E27FC236}">
              <a16:creationId xmlns="" xmlns:a16="http://schemas.microsoft.com/office/drawing/2014/main" id="{00000000-0008-0000-0400-0000A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79" name="Text Box 8">
          <a:extLst>
            <a:ext uri="{FF2B5EF4-FFF2-40B4-BE49-F238E27FC236}">
              <a16:creationId xmlns="" xmlns:a16="http://schemas.microsoft.com/office/drawing/2014/main" id="{00000000-0008-0000-0400-0000A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0" name="Text Box 10">
          <a:extLst>
            <a:ext uri="{FF2B5EF4-FFF2-40B4-BE49-F238E27FC236}">
              <a16:creationId xmlns="" xmlns:a16="http://schemas.microsoft.com/office/drawing/2014/main" id="{00000000-0008-0000-0400-0000A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1" name="Text Box 11">
          <a:extLst>
            <a:ext uri="{FF2B5EF4-FFF2-40B4-BE49-F238E27FC236}">
              <a16:creationId xmlns="" xmlns:a16="http://schemas.microsoft.com/office/drawing/2014/main" id="{00000000-0008-0000-0400-0000A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2" name="Text Box 12">
          <a:extLst>
            <a:ext uri="{FF2B5EF4-FFF2-40B4-BE49-F238E27FC236}">
              <a16:creationId xmlns="" xmlns:a16="http://schemas.microsoft.com/office/drawing/2014/main" id="{00000000-0008-0000-0400-0000A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3" name="Text Box 13">
          <a:extLst>
            <a:ext uri="{FF2B5EF4-FFF2-40B4-BE49-F238E27FC236}">
              <a16:creationId xmlns="" xmlns:a16="http://schemas.microsoft.com/office/drawing/2014/main" id="{00000000-0008-0000-0400-0000A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4" name="Text Box 5">
          <a:extLst>
            <a:ext uri="{FF2B5EF4-FFF2-40B4-BE49-F238E27FC236}">
              <a16:creationId xmlns="" xmlns:a16="http://schemas.microsoft.com/office/drawing/2014/main" id="{00000000-0008-0000-0400-0000A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5" name="Text Box 6">
          <a:extLst>
            <a:ext uri="{FF2B5EF4-FFF2-40B4-BE49-F238E27FC236}">
              <a16:creationId xmlns="" xmlns:a16="http://schemas.microsoft.com/office/drawing/2014/main" id="{00000000-0008-0000-0400-0000A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6" name="Text Box 7">
          <a:extLst>
            <a:ext uri="{FF2B5EF4-FFF2-40B4-BE49-F238E27FC236}">
              <a16:creationId xmlns="" xmlns:a16="http://schemas.microsoft.com/office/drawing/2014/main" id="{00000000-0008-0000-0400-0000A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7" name="Text Box 8">
          <a:extLst>
            <a:ext uri="{FF2B5EF4-FFF2-40B4-BE49-F238E27FC236}">
              <a16:creationId xmlns="" xmlns:a16="http://schemas.microsoft.com/office/drawing/2014/main" id="{00000000-0008-0000-0400-0000A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8" name="Text Box 10">
          <a:extLst>
            <a:ext uri="{FF2B5EF4-FFF2-40B4-BE49-F238E27FC236}">
              <a16:creationId xmlns="" xmlns:a16="http://schemas.microsoft.com/office/drawing/2014/main" id="{00000000-0008-0000-0400-0000B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89" name="Text Box 11">
          <a:extLst>
            <a:ext uri="{FF2B5EF4-FFF2-40B4-BE49-F238E27FC236}">
              <a16:creationId xmlns="" xmlns:a16="http://schemas.microsoft.com/office/drawing/2014/main" id="{00000000-0008-0000-0400-0000B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0" name="Text Box 12">
          <a:extLst>
            <a:ext uri="{FF2B5EF4-FFF2-40B4-BE49-F238E27FC236}">
              <a16:creationId xmlns="" xmlns:a16="http://schemas.microsoft.com/office/drawing/2014/main" id="{00000000-0008-0000-0400-0000B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1" name="Text Box 13">
          <a:extLst>
            <a:ext uri="{FF2B5EF4-FFF2-40B4-BE49-F238E27FC236}">
              <a16:creationId xmlns="" xmlns:a16="http://schemas.microsoft.com/office/drawing/2014/main" id="{00000000-0008-0000-0400-0000B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2" name="Text Box 5">
          <a:extLst>
            <a:ext uri="{FF2B5EF4-FFF2-40B4-BE49-F238E27FC236}">
              <a16:creationId xmlns="" xmlns:a16="http://schemas.microsoft.com/office/drawing/2014/main" id="{00000000-0008-0000-0400-0000B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3" name="Text Box 6">
          <a:extLst>
            <a:ext uri="{FF2B5EF4-FFF2-40B4-BE49-F238E27FC236}">
              <a16:creationId xmlns="" xmlns:a16="http://schemas.microsoft.com/office/drawing/2014/main" id="{00000000-0008-0000-0400-0000B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4" name="Text Box 7">
          <a:extLst>
            <a:ext uri="{FF2B5EF4-FFF2-40B4-BE49-F238E27FC236}">
              <a16:creationId xmlns="" xmlns:a16="http://schemas.microsoft.com/office/drawing/2014/main" id="{00000000-0008-0000-0400-0000B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5" name="Text Box 8">
          <a:extLst>
            <a:ext uri="{FF2B5EF4-FFF2-40B4-BE49-F238E27FC236}">
              <a16:creationId xmlns="" xmlns:a16="http://schemas.microsoft.com/office/drawing/2014/main" id="{00000000-0008-0000-0400-0000B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6" name="Text Box 10">
          <a:extLst>
            <a:ext uri="{FF2B5EF4-FFF2-40B4-BE49-F238E27FC236}">
              <a16:creationId xmlns="" xmlns:a16="http://schemas.microsoft.com/office/drawing/2014/main" id="{00000000-0008-0000-0400-0000B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7" name="Text Box 11">
          <a:extLst>
            <a:ext uri="{FF2B5EF4-FFF2-40B4-BE49-F238E27FC236}">
              <a16:creationId xmlns="" xmlns:a16="http://schemas.microsoft.com/office/drawing/2014/main" id="{00000000-0008-0000-0400-0000B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8" name="Text Box 12">
          <a:extLst>
            <a:ext uri="{FF2B5EF4-FFF2-40B4-BE49-F238E27FC236}">
              <a16:creationId xmlns="" xmlns:a16="http://schemas.microsoft.com/office/drawing/2014/main" id="{00000000-0008-0000-0400-0000B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699" name="Text Box 13">
          <a:extLst>
            <a:ext uri="{FF2B5EF4-FFF2-40B4-BE49-F238E27FC236}">
              <a16:creationId xmlns="" xmlns:a16="http://schemas.microsoft.com/office/drawing/2014/main" id="{00000000-0008-0000-0400-0000B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0" name="Text Box 5">
          <a:extLst>
            <a:ext uri="{FF2B5EF4-FFF2-40B4-BE49-F238E27FC236}">
              <a16:creationId xmlns="" xmlns:a16="http://schemas.microsoft.com/office/drawing/2014/main" id="{00000000-0008-0000-0400-0000B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1" name="Text Box 6">
          <a:extLst>
            <a:ext uri="{FF2B5EF4-FFF2-40B4-BE49-F238E27FC236}">
              <a16:creationId xmlns="" xmlns:a16="http://schemas.microsoft.com/office/drawing/2014/main" id="{00000000-0008-0000-0400-0000B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2" name="Text Box 7">
          <a:extLst>
            <a:ext uri="{FF2B5EF4-FFF2-40B4-BE49-F238E27FC236}">
              <a16:creationId xmlns="" xmlns:a16="http://schemas.microsoft.com/office/drawing/2014/main" id="{00000000-0008-0000-0400-0000B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3" name="Text Box 8">
          <a:extLst>
            <a:ext uri="{FF2B5EF4-FFF2-40B4-BE49-F238E27FC236}">
              <a16:creationId xmlns="" xmlns:a16="http://schemas.microsoft.com/office/drawing/2014/main" id="{00000000-0008-0000-0400-0000B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4" name="Text Box 10">
          <a:extLst>
            <a:ext uri="{FF2B5EF4-FFF2-40B4-BE49-F238E27FC236}">
              <a16:creationId xmlns="" xmlns:a16="http://schemas.microsoft.com/office/drawing/2014/main" id="{00000000-0008-0000-0400-0000C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5" name="Text Box 11">
          <a:extLst>
            <a:ext uri="{FF2B5EF4-FFF2-40B4-BE49-F238E27FC236}">
              <a16:creationId xmlns="" xmlns:a16="http://schemas.microsoft.com/office/drawing/2014/main" id="{00000000-0008-0000-0400-0000C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6" name="Text Box 12">
          <a:extLst>
            <a:ext uri="{FF2B5EF4-FFF2-40B4-BE49-F238E27FC236}">
              <a16:creationId xmlns="" xmlns:a16="http://schemas.microsoft.com/office/drawing/2014/main" id="{00000000-0008-0000-0400-0000C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7" name="Text Box 13">
          <a:extLst>
            <a:ext uri="{FF2B5EF4-FFF2-40B4-BE49-F238E27FC236}">
              <a16:creationId xmlns="" xmlns:a16="http://schemas.microsoft.com/office/drawing/2014/main" id="{00000000-0008-0000-0400-0000C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8" name="Text Box 5">
          <a:extLst>
            <a:ext uri="{FF2B5EF4-FFF2-40B4-BE49-F238E27FC236}">
              <a16:creationId xmlns="" xmlns:a16="http://schemas.microsoft.com/office/drawing/2014/main" id="{00000000-0008-0000-0400-0000C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09" name="Text Box 6">
          <a:extLst>
            <a:ext uri="{FF2B5EF4-FFF2-40B4-BE49-F238E27FC236}">
              <a16:creationId xmlns="" xmlns:a16="http://schemas.microsoft.com/office/drawing/2014/main" id="{00000000-0008-0000-0400-0000C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0" name="Text Box 7">
          <a:extLst>
            <a:ext uri="{FF2B5EF4-FFF2-40B4-BE49-F238E27FC236}">
              <a16:creationId xmlns="" xmlns:a16="http://schemas.microsoft.com/office/drawing/2014/main" id="{00000000-0008-0000-0400-0000C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1" name="Text Box 8">
          <a:extLst>
            <a:ext uri="{FF2B5EF4-FFF2-40B4-BE49-F238E27FC236}">
              <a16:creationId xmlns="" xmlns:a16="http://schemas.microsoft.com/office/drawing/2014/main" id="{00000000-0008-0000-0400-0000C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2" name="Text Box 10">
          <a:extLst>
            <a:ext uri="{FF2B5EF4-FFF2-40B4-BE49-F238E27FC236}">
              <a16:creationId xmlns="" xmlns:a16="http://schemas.microsoft.com/office/drawing/2014/main" id="{00000000-0008-0000-0400-0000C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3" name="Text Box 11">
          <a:extLst>
            <a:ext uri="{FF2B5EF4-FFF2-40B4-BE49-F238E27FC236}">
              <a16:creationId xmlns="" xmlns:a16="http://schemas.microsoft.com/office/drawing/2014/main" id="{00000000-0008-0000-0400-0000C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4" name="Text Box 12">
          <a:extLst>
            <a:ext uri="{FF2B5EF4-FFF2-40B4-BE49-F238E27FC236}">
              <a16:creationId xmlns="" xmlns:a16="http://schemas.microsoft.com/office/drawing/2014/main" id="{00000000-0008-0000-0400-0000C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5" name="Text Box 13">
          <a:extLst>
            <a:ext uri="{FF2B5EF4-FFF2-40B4-BE49-F238E27FC236}">
              <a16:creationId xmlns="" xmlns:a16="http://schemas.microsoft.com/office/drawing/2014/main" id="{00000000-0008-0000-0400-0000C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6" name="Text Box 5">
          <a:extLst>
            <a:ext uri="{FF2B5EF4-FFF2-40B4-BE49-F238E27FC236}">
              <a16:creationId xmlns="" xmlns:a16="http://schemas.microsoft.com/office/drawing/2014/main" id="{00000000-0008-0000-0400-0000C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7" name="Text Box 6">
          <a:extLst>
            <a:ext uri="{FF2B5EF4-FFF2-40B4-BE49-F238E27FC236}">
              <a16:creationId xmlns="" xmlns:a16="http://schemas.microsoft.com/office/drawing/2014/main" id="{00000000-0008-0000-0400-0000C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8" name="Text Box 7">
          <a:extLst>
            <a:ext uri="{FF2B5EF4-FFF2-40B4-BE49-F238E27FC236}">
              <a16:creationId xmlns="" xmlns:a16="http://schemas.microsoft.com/office/drawing/2014/main" id="{00000000-0008-0000-0400-0000C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19" name="Text Box 8">
          <a:extLst>
            <a:ext uri="{FF2B5EF4-FFF2-40B4-BE49-F238E27FC236}">
              <a16:creationId xmlns="" xmlns:a16="http://schemas.microsoft.com/office/drawing/2014/main" id="{00000000-0008-0000-0400-0000C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0" name="Text Box 10">
          <a:extLst>
            <a:ext uri="{FF2B5EF4-FFF2-40B4-BE49-F238E27FC236}">
              <a16:creationId xmlns="" xmlns:a16="http://schemas.microsoft.com/office/drawing/2014/main" id="{00000000-0008-0000-0400-0000D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1" name="Text Box 11">
          <a:extLst>
            <a:ext uri="{FF2B5EF4-FFF2-40B4-BE49-F238E27FC236}">
              <a16:creationId xmlns="" xmlns:a16="http://schemas.microsoft.com/office/drawing/2014/main" id="{00000000-0008-0000-0400-0000D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2" name="Text Box 12">
          <a:extLst>
            <a:ext uri="{FF2B5EF4-FFF2-40B4-BE49-F238E27FC236}">
              <a16:creationId xmlns="" xmlns:a16="http://schemas.microsoft.com/office/drawing/2014/main" id="{00000000-0008-0000-0400-0000D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3" name="Text Box 13">
          <a:extLst>
            <a:ext uri="{FF2B5EF4-FFF2-40B4-BE49-F238E27FC236}">
              <a16:creationId xmlns="" xmlns:a16="http://schemas.microsoft.com/office/drawing/2014/main" id="{00000000-0008-0000-0400-0000D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4" name="Text Box 5">
          <a:extLst>
            <a:ext uri="{FF2B5EF4-FFF2-40B4-BE49-F238E27FC236}">
              <a16:creationId xmlns="" xmlns:a16="http://schemas.microsoft.com/office/drawing/2014/main" id="{00000000-0008-0000-0400-0000D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5" name="Text Box 6">
          <a:extLst>
            <a:ext uri="{FF2B5EF4-FFF2-40B4-BE49-F238E27FC236}">
              <a16:creationId xmlns="" xmlns:a16="http://schemas.microsoft.com/office/drawing/2014/main" id="{00000000-0008-0000-0400-0000D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6" name="Text Box 7">
          <a:extLst>
            <a:ext uri="{FF2B5EF4-FFF2-40B4-BE49-F238E27FC236}">
              <a16:creationId xmlns="" xmlns:a16="http://schemas.microsoft.com/office/drawing/2014/main" id="{00000000-0008-0000-0400-0000D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7" name="Text Box 8">
          <a:extLst>
            <a:ext uri="{FF2B5EF4-FFF2-40B4-BE49-F238E27FC236}">
              <a16:creationId xmlns="" xmlns:a16="http://schemas.microsoft.com/office/drawing/2014/main" id="{00000000-0008-0000-0400-0000D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8" name="Text Box 5">
          <a:extLst>
            <a:ext uri="{FF2B5EF4-FFF2-40B4-BE49-F238E27FC236}">
              <a16:creationId xmlns="" xmlns:a16="http://schemas.microsoft.com/office/drawing/2014/main" id="{00000000-0008-0000-0400-0000D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29" name="Text Box 6">
          <a:extLst>
            <a:ext uri="{FF2B5EF4-FFF2-40B4-BE49-F238E27FC236}">
              <a16:creationId xmlns="" xmlns:a16="http://schemas.microsoft.com/office/drawing/2014/main" id="{00000000-0008-0000-0400-0000D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0" name="Text Box 7">
          <a:extLst>
            <a:ext uri="{FF2B5EF4-FFF2-40B4-BE49-F238E27FC236}">
              <a16:creationId xmlns="" xmlns:a16="http://schemas.microsoft.com/office/drawing/2014/main" id="{00000000-0008-0000-0400-0000D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1" name="Text Box 8">
          <a:extLst>
            <a:ext uri="{FF2B5EF4-FFF2-40B4-BE49-F238E27FC236}">
              <a16:creationId xmlns="" xmlns:a16="http://schemas.microsoft.com/office/drawing/2014/main" id="{00000000-0008-0000-0400-0000D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2" name="Text Box 10">
          <a:extLst>
            <a:ext uri="{FF2B5EF4-FFF2-40B4-BE49-F238E27FC236}">
              <a16:creationId xmlns="" xmlns:a16="http://schemas.microsoft.com/office/drawing/2014/main" id="{00000000-0008-0000-0400-0000D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3" name="Text Box 11">
          <a:extLst>
            <a:ext uri="{FF2B5EF4-FFF2-40B4-BE49-F238E27FC236}">
              <a16:creationId xmlns="" xmlns:a16="http://schemas.microsoft.com/office/drawing/2014/main" id="{00000000-0008-0000-0400-0000D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4" name="Text Box 12">
          <a:extLst>
            <a:ext uri="{FF2B5EF4-FFF2-40B4-BE49-F238E27FC236}">
              <a16:creationId xmlns="" xmlns:a16="http://schemas.microsoft.com/office/drawing/2014/main" id="{00000000-0008-0000-0400-0000D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5" name="Text Box 13">
          <a:extLst>
            <a:ext uri="{FF2B5EF4-FFF2-40B4-BE49-F238E27FC236}">
              <a16:creationId xmlns="" xmlns:a16="http://schemas.microsoft.com/office/drawing/2014/main" id="{00000000-0008-0000-0400-0000D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6" name="Text Box 10">
          <a:extLst>
            <a:ext uri="{FF2B5EF4-FFF2-40B4-BE49-F238E27FC236}">
              <a16:creationId xmlns="" xmlns:a16="http://schemas.microsoft.com/office/drawing/2014/main" id="{00000000-0008-0000-0400-0000E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7" name="Text Box 11">
          <a:extLst>
            <a:ext uri="{FF2B5EF4-FFF2-40B4-BE49-F238E27FC236}">
              <a16:creationId xmlns="" xmlns:a16="http://schemas.microsoft.com/office/drawing/2014/main" id="{00000000-0008-0000-0400-0000E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8" name="Text Box 12">
          <a:extLst>
            <a:ext uri="{FF2B5EF4-FFF2-40B4-BE49-F238E27FC236}">
              <a16:creationId xmlns="" xmlns:a16="http://schemas.microsoft.com/office/drawing/2014/main" id="{00000000-0008-0000-0400-0000E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39" name="Text Box 13">
          <a:extLst>
            <a:ext uri="{FF2B5EF4-FFF2-40B4-BE49-F238E27FC236}">
              <a16:creationId xmlns="" xmlns:a16="http://schemas.microsoft.com/office/drawing/2014/main" id="{00000000-0008-0000-0400-0000E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0" name="Text Box 5">
          <a:extLst>
            <a:ext uri="{FF2B5EF4-FFF2-40B4-BE49-F238E27FC236}">
              <a16:creationId xmlns="" xmlns:a16="http://schemas.microsoft.com/office/drawing/2014/main" id="{00000000-0008-0000-0400-0000E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1" name="Text Box 6">
          <a:extLst>
            <a:ext uri="{FF2B5EF4-FFF2-40B4-BE49-F238E27FC236}">
              <a16:creationId xmlns="" xmlns:a16="http://schemas.microsoft.com/office/drawing/2014/main" id="{00000000-0008-0000-0400-0000E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2" name="Text Box 7">
          <a:extLst>
            <a:ext uri="{FF2B5EF4-FFF2-40B4-BE49-F238E27FC236}">
              <a16:creationId xmlns="" xmlns:a16="http://schemas.microsoft.com/office/drawing/2014/main" id="{00000000-0008-0000-0400-0000E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3" name="Text Box 8">
          <a:extLst>
            <a:ext uri="{FF2B5EF4-FFF2-40B4-BE49-F238E27FC236}">
              <a16:creationId xmlns="" xmlns:a16="http://schemas.microsoft.com/office/drawing/2014/main" id="{00000000-0008-0000-0400-0000E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4" name="Text Box 10">
          <a:extLst>
            <a:ext uri="{FF2B5EF4-FFF2-40B4-BE49-F238E27FC236}">
              <a16:creationId xmlns="" xmlns:a16="http://schemas.microsoft.com/office/drawing/2014/main" id="{00000000-0008-0000-0400-0000E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5" name="Text Box 11">
          <a:extLst>
            <a:ext uri="{FF2B5EF4-FFF2-40B4-BE49-F238E27FC236}">
              <a16:creationId xmlns="" xmlns:a16="http://schemas.microsoft.com/office/drawing/2014/main" id="{00000000-0008-0000-0400-0000E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6" name="Text Box 12">
          <a:extLst>
            <a:ext uri="{FF2B5EF4-FFF2-40B4-BE49-F238E27FC236}">
              <a16:creationId xmlns="" xmlns:a16="http://schemas.microsoft.com/office/drawing/2014/main" id="{00000000-0008-0000-0400-0000E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7" name="Text Box 13">
          <a:extLst>
            <a:ext uri="{FF2B5EF4-FFF2-40B4-BE49-F238E27FC236}">
              <a16:creationId xmlns="" xmlns:a16="http://schemas.microsoft.com/office/drawing/2014/main" id="{00000000-0008-0000-0400-0000E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8" name="Text Box 5">
          <a:extLst>
            <a:ext uri="{FF2B5EF4-FFF2-40B4-BE49-F238E27FC236}">
              <a16:creationId xmlns="" xmlns:a16="http://schemas.microsoft.com/office/drawing/2014/main" id="{00000000-0008-0000-0400-0000E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49" name="Text Box 6">
          <a:extLst>
            <a:ext uri="{FF2B5EF4-FFF2-40B4-BE49-F238E27FC236}">
              <a16:creationId xmlns="" xmlns:a16="http://schemas.microsoft.com/office/drawing/2014/main" id="{00000000-0008-0000-0400-0000E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0" name="Text Box 7">
          <a:extLst>
            <a:ext uri="{FF2B5EF4-FFF2-40B4-BE49-F238E27FC236}">
              <a16:creationId xmlns="" xmlns:a16="http://schemas.microsoft.com/office/drawing/2014/main" id="{00000000-0008-0000-0400-0000E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1" name="Text Box 8">
          <a:extLst>
            <a:ext uri="{FF2B5EF4-FFF2-40B4-BE49-F238E27FC236}">
              <a16:creationId xmlns="" xmlns:a16="http://schemas.microsoft.com/office/drawing/2014/main" id="{00000000-0008-0000-0400-0000E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2" name="Text Box 10">
          <a:extLst>
            <a:ext uri="{FF2B5EF4-FFF2-40B4-BE49-F238E27FC236}">
              <a16:creationId xmlns="" xmlns:a16="http://schemas.microsoft.com/office/drawing/2014/main" id="{00000000-0008-0000-0400-0000F0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3" name="Text Box 11">
          <a:extLst>
            <a:ext uri="{FF2B5EF4-FFF2-40B4-BE49-F238E27FC236}">
              <a16:creationId xmlns="" xmlns:a16="http://schemas.microsoft.com/office/drawing/2014/main" id="{00000000-0008-0000-0400-0000F1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4" name="Text Box 12">
          <a:extLst>
            <a:ext uri="{FF2B5EF4-FFF2-40B4-BE49-F238E27FC236}">
              <a16:creationId xmlns="" xmlns:a16="http://schemas.microsoft.com/office/drawing/2014/main" id="{00000000-0008-0000-0400-0000F2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5" name="Text Box 13">
          <a:extLst>
            <a:ext uri="{FF2B5EF4-FFF2-40B4-BE49-F238E27FC236}">
              <a16:creationId xmlns="" xmlns:a16="http://schemas.microsoft.com/office/drawing/2014/main" id="{00000000-0008-0000-0400-0000F3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6" name="Text Box 5">
          <a:extLst>
            <a:ext uri="{FF2B5EF4-FFF2-40B4-BE49-F238E27FC236}">
              <a16:creationId xmlns="" xmlns:a16="http://schemas.microsoft.com/office/drawing/2014/main" id="{00000000-0008-0000-0400-0000F4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7" name="Text Box 6">
          <a:extLst>
            <a:ext uri="{FF2B5EF4-FFF2-40B4-BE49-F238E27FC236}">
              <a16:creationId xmlns="" xmlns:a16="http://schemas.microsoft.com/office/drawing/2014/main" id="{00000000-0008-0000-0400-0000F5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8" name="Text Box 7">
          <a:extLst>
            <a:ext uri="{FF2B5EF4-FFF2-40B4-BE49-F238E27FC236}">
              <a16:creationId xmlns="" xmlns:a16="http://schemas.microsoft.com/office/drawing/2014/main" id="{00000000-0008-0000-0400-0000F6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59" name="Text Box 8">
          <a:extLst>
            <a:ext uri="{FF2B5EF4-FFF2-40B4-BE49-F238E27FC236}">
              <a16:creationId xmlns="" xmlns:a16="http://schemas.microsoft.com/office/drawing/2014/main" id="{00000000-0008-0000-0400-0000F7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0" name="Text Box 5">
          <a:extLst>
            <a:ext uri="{FF2B5EF4-FFF2-40B4-BE49-F238E27FC236}">
              <a16:creationId xmlns="" xmlns:a16="http://schemas.microsoft.com/office/drawing/2014/main" id="{00000000-0008-0000-0400-0000F8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1" name="Text Box 6">
          <a:extLst>
            <a:ext uri="{FF2B5EF4-FFF2-40B4-BE49-F238E27FC236}">
              <a16:creationId xmlns="" xmlns:a16="http://schemas.microsoft.com/office/drawing/2014/main" id="{00000000-0008-0000-0400-0000F9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2" name="Text Box 7">
          <a:extLst>
            <a:ext uri="{FF2B5EF4-FFF2-40B4-BE49-F238E27FC236}">
              <a16:creationId xmlns="" xmlns:a16="http://schemas.microsoft.com/office/drawing/2014/main" id="{00000000-0008-0000-0400-0000FA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3" name="Text Box 8">
          <a:extLst>
            <a:ext uri="{FF2B5EF4-FFF2-40B4-BE49-F238E27FC236}">
              <a16:creationId xmlns="" xmlns:a16="http://schemas.microsoft.com/office/drawing/2014/main" id="{00000000-0008-0000-0400-0000FB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4" name="Text Box 10">
          <a:extLst>
            <a:ext uri="{FF2B5EF4-FFF2-40B4-BE49-F238E27FC236}">
              <a16:creationId xmlns="" xmlns:a16="http://schemas.microsoft.com/office/drawing/2014/main" id="{00000000-0008-0000-0400-0000FC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5" name="Text Box 11">
          <a:extLst>
            <a:ext uri="{FF2B5EF4-FFF2-40B4-BE49-F238E27FC236}">
              <a16:creationId xmlns="" xmlns:a16="http://schemas.microsoft.com/office/drawing/2014/main" id="{00000000-0008-0000-0400-0000FD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6" name="Text Box 12">
          <a:extLst>
            <a:ext uri="{FF2B5EF4-FFF2-40B4-BE49-F238E27FC236}">
              <a16:creationId xmlns="" xmlns:a16="http://schemas.microsoft.com/office/drawing/2014/main" id="{00000000-0008-0000-0400-0000FE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7" name="Text Box 13">
          <a:extLst>
            <a:ext uri="{FF2B5EF4-FFF2-40B4-BE49-F238E27FC236}">
              <a16:creationId xmlns="" xmlns:a16="http://schemas.microsoft.com/office/drawing/2014/main" id="{00000000-0008-0000-0400-0000FF02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8" name="Text Box 10">
          <a:extLst>
            <a:ext uri="{FF2B5EF4-FFF2-40B4-BE49-F238E27FC236}">
              <a16:creationId xmlns="" xmlns:a16="http://schemas.microsoft.com/office/drawing/2014/main" id="{00000000-0008-0000-0400-00000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69" name="Text Box 11">
          <a:extLst>
            <a:ext uri="{FF2B5EF4-FFF2-40B4-BE49-F238E27FC236}">
              <a16:creationId xmlns="" xmlns:a16="http://schemas.microsoft.com/office/drawing/2014/main" id="{00000000-0008-0000-0400-00000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0" name="Text Box 12">
          <a:extLst>
            <a:ext uri="{FF2B5EF4-FFF2-40B4-BE49-F238E27FC236}">
              <a16:creationId xmlns="" xmlns:a16="http://schemas.microsoft.com/office/drawing/2014/main" id="{00000000-0008-0000-0400-00000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1" name="Text Box 13">
          <a:extLst>
            <a:ext uri="{FF2B5EF4-FFF2-40B4-BE49-F238E27FC236}">
              <a16:creationId xmlns="" xmlns:a16="http://schemas.microsoft.com/office/drawing/2014/main" id="{00000000-0008-0000-0400-00000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2" name="Text Box 5">
          <a:extLst>
            <a:ext uri="{FF2B5EF4-FFF2-40B4-BE49-F238E27FC236}">
              <a16:creationId xmlns="" xmlns:a16="http://schemas.microsoft.com/office/drawing/2014/main" id="{00000000-0008-0000-0400-00000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3" name="Text Box 6">
          <a:extLst>
            <a:ext uri="{FF2B5EF4-FFF2-40B4-BE49-F238E27FC236}">
              <a16:creationId xmlns="" xmlns:a16="http://schemas.microsoft.com/office/drawing/2014/main" id="{00000000-0008-0000-0400-00000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4" name="Text Box 7">
          <a:extLst>
            <a:ext uri="{FF2B5EF4-FFF2-40B4-BE49-F238E27FC236}">
              <a16:creationId xmlns="" xmlns:a16="http://schemas.microsoft.com/office/drawing/2014/main" id="{00000000-0008-0000-0400-00000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5" name="Text Box 8">
          <a:extLst>
            <a:ext uri="{FF2B5EF4-FFF2-40B4-BE49-F238E27FC236}">
              <a16:creationId xmlns="" xmlns:a16="http://schemas.microsoft.com/office/drawing/2014/main" id="{00000000-0008-0000-0400-00000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6" name="Text Box 5">
          <a:extLst>
            <a:ext uri="{FF2B5EF4-FFF2-40B4-BE49-F238E27FC236}">
              <a16:creationId xmlns="" xmlns:a16="http://schemas.microsoft.com/office/drawing/2014/main" id="{00000000-0008-0000-0400-00000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7" name="Text Box 6">
          <a:extLst>
            <a:ext uri="{FF2B5EF4-FFF2-40B4-BE49-F238E27FC236}">
              <a16:creationId xmlns="" xmlns:a16="http://schemas.microsoft.com/office/drawing/2014/main" id="{00000000-0008-0000-0400-00000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8" name="Text Box 7">
          <a:extLst>
            <a:ext uri="{FF2B5EF4-FFF2-40B4-BE49-F238E27FC236}">
              <a16:creationId xmlns="" xmlns:a16="http://schemas.microsoft.com/office/drawing/2014/main" id="{00000000-0008-0000-0400-00000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779" name="Text Box 8">
          <a:extLst>
            <a:ext uri="{FF2B5EF4-FFF2-40B4-BE49-F238E27FC236}">
              <a16:creationId xmlns="" xmlns:a16="http://schemas.microsoft.com/office/drawing/2014/main" id="{00000000-0008-0000-0400-00000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0" name="Text Box 5">
          <a:extLst>
            <a:ext uri="{FF2B5EF4-FFF2-40B4-BE49-F238E27FC236}">
              <a16:creationId xmlns="" xmlns:a16="http://schemas.microsoft.com/office/drawing/2014/main" id="{00000000-0008-0000-0400-00000C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1" name="Text Box 6">
          <a:extLst>
            <a:ext uri="{FF2B5EF4-FFF2-40B4-BE49-F238E27FC236}">
              <a16:creationId xmlns="" xmlns:a16="http://schemas.microsoft.com/office/drawing/2014/main" id="{00000000-0008-0000-0400-00000D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2" name="Text Box 7">
          <a:extLst>
            <a:ext uri="{FF2B5EF4-FFF2-40B4-BE49-F238E27FC236}">
              <a16:creationId xmlns="" xmlns:a16="http://schemas.microsoft.com/office/drawing/2014/main" id="{00000000-0008-0000-0400-00000E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3" name="Text Box 8">
          <a:extLst>
            <a:ext uri="{FF2B5EF4-FFF2-40B4-BE49-F238E27FC236}">
              <a16:creationId xmlns="" xmlns:a16="http://schemas.microsoft.com/office/drawing/2014/main" id="{00000000-0008-0000-0400-00000F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4" name="Text Box 10">
          <a:extLst>
            <a:ext uri="{FF2B5EF4-FFF2-40B4-BE49-F238E27FC236}">
              <a16:creationId xmlns="" xmlns:a16="http://schemas.microsoft.com/office/drawing/2014/main" id="{00000000-0008-0000-0400-000010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5" name="Text Box 11">
          <a:extLst>
            <a:ext uri="{FF2B5EF4-FFF2-40B4-BE49-F238E27FC236}">
              <a16:creationId xmlns="" xmlns:a16="http://schemas.microsoft.com/office/drawing/2014/main" id="{00000000-0008-0000-0400-000011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6" name="Text Box 12">
          <a:extLst>
            <a:ext uri="{FF2B5EF4-FFF2-40B4-BE49-F238E27FC236}">
              <a16:creationId xmlns="" xmlns:a16="http://schemas.microsoft.com/office/drawing/2014/main" id="{00000000-0008-0000-0400-000012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7" name="Text Box 13">
          <a:extLst>
            <a:ext uri="{FF2B5EF4-FFF2-40B4-BE49-F238E27FC236}">
              <a16:creationId xmlns="" xmlns:a16="http://schemas.microsoft.com/office/drawing/2014/main" id="{00000000-0008-0000-0400-000013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8" name="Text Box 5">
          <a:extLst>
            <a:ext uri="{FF2B5EF4-FFF2-40B4-BE49-F238E27FC236}">
              <a16:creationId xmlns="" xmlns:a16="http://schemas.microsoft.com/office/drawing/2014/main" id="{00000000-0008-0000-0400-000014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89" name="Text Box 6">
          <a:extLst>
            <a:ext uri="{FF2B5EF4-FFF2-40B4-BE49-F238E27FC236}">
              <a16:creationId xmlns="" xmlns:a16="http://schemas.microsoft.com/office/drawing/2014/main" id="{00000000-0008-0000-0400-000015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0" name="Text Box 7">
          <a:extLst>
            <a:ext uri="{FF2B5EF4-FFF2-40B4-BE49-F238E27FC236}">
              <a16:creationId xmlns="" xmlns:a16="http://schemas.microsoft.com/office/drawing/2014/main" id="{00000000-0008-0000-0400-000016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1" name="Text Box 8">
          <a:extLst>
            <a:ext uri="{FF2B5EF4-FFF2-40B4-BE49-F238E27FC236}">
              <a16:creationId xmlns="" xmlns:a16="http://schemas.microsoft.com/office/drawing/2014/main" id="{00000000-0008-0000-0400-000017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2" name="Text Box 5">
          <a:extLst>
            <a:ext uri="{FF2B5EF4-FFF2-40B4-BE49-F238E27FC236}">
              <a16:creationId xmlns="" xmlns:a16="http://schemas.microsoft.com/office/drawing/2014/main" id="{00000000-0008-0000-0400-000018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3" name="Text Box 6">
          <a:extLst>
            <a:ext uri="{FF2B5EF4-FFF2-40B4-BE49-F238E27FC236}">
              <a16:creationId xmlns="" xmlns:a16="http://schemas.microsoft.com/office/drawing/2014/main" id="{00000000-0008-0000-0400-000019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4" name="Text Box 7">
          <a:extLst>
            <a:ext uri="{FF2B5EF4-FFF2-40B4-BE49-F238E27FC236}">
              <a16:creationId xmlns="" xmlns:a16="http://schemas.microsoft.com/office/drawing/2014/main" id="{00000000-0008-0000-0400-00001A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5" name="Text Box 8">
          <a:extLst>
            <a:ext uri="{FF2B5EF4-FFF2-40B4-BE49-F238E27FC236}">
              <a16:creationId xmlns="" xmlns:a16="http://schemas.microsoft.com/office/drawing/2014/main" id="{00000000-0008-0000-0400-00001B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6" name="Text Box 5">
          <a:extLst>
            <a:ext uri="{FF2B5EF4-FFF2-40B4-BE49-F238E27FC236}">
              <a16:creationId xmlns="" xmlns:a16="http://schemas.microsoft.com/office/drawing/2014/main" id="{00000000-0008-0000-0400-00001C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7" name="Text Box 6">
          <a:extLst>
            <a:ext uri="{FF2B5EF4-FFF2-40B4-BE49-F238E27FC236}">
              <a16:creationId xmlns="" xmlns:a16="http://schemas.microsoft.com/office/drawing/2014/main" id="{00000000-0008-0000-0400-00001D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8" name="Text Box 7">
          <a:extLst>
            <a:ext uri="{FF2B5EF4-FFF2-40B4-BE49-F238E27FC236}">
              <a16:creationId xmlns="" xmlns:a16="http://schemas.microsoft.com/office/drawing/2014/main" id="{00000000-0008-0000-0400-00001E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799" name="Text Box 8">
          <a:extLst>
            <a:ext uri="{FF2B5EF4-FFF2-40B4-BE49-F238E27FC236}">
              <a16:creationId xmlns="" xmlns:a16="http://schemas.microsoft.com/office/drawing/2014/main" id="{00000000-0008-0000-0400-00001F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0" name="Text Box 5">
          <a:extLst>
            <a:ext uri="{FF2B5EF4-FFF2-40B4-BE49-F238E27FC236}">
              <a16:creationId xmlns="" xmlns:a16="http://schemas.microsoft.com/office/drawing/2014/main" id="{00000000-0008-0000-0400-000020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1" name="Text Box 6">
          <a:extLst>
            <a:ext uri="{FF2B5EF4-FFF2-40B4-BE49-F238E27FC236}">
              <a16:creationId xmlns="" xmlns:a16="http://schemas.microsoft.com/office/drawing/2014/main" id="{00000000-0008-0000-0400-000021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2" name="Text Box 7">
          <a:extLst>
            <a:ext uri="{FF2B5EF4-FFF2-40B4-BE49-F238E27FC236}">
              <a16:creationId xmlns="" xmlns:a16="http://schemas.microsoft.com/office/drawing/2014/main" id="{00000000-0008-0000-0400-000022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3" name="Text Box 8">
          <a:extLst>
            <a:ext uri="{FF2B5EF4-FFF2-40B4-BE49-F238E27FC236}">
              <a16:creationId xmlns="" xmlns:a16="http://schemas.microsoft.com/office/drawing/2014/main" id="{00000000-0008-0000-0400-000023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4" name="Text Box 10">
          <a:extLst>
            <a:ext uri="{FF2B5EF4-FFF2-40B4-BE49-F238E27FC236}">
              <a16:creationId xmlns="" xmlns:a16="http://schemas.microsoft.com/office/drawing/2014/main" id="{00000000-0008-0000-0400-000024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5" name="Text Box 11">
          <a:extLst>
            <a:ext uri="{FF2B5EF4-FFF2-40B4-BE49-F238E27FC236}">
              <a16:creationId xmlns="" xmlns:a16="http://schemas.microsoft.com/office/drawing/2014/main" id="{00000000-0008-0000-0400-000025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6" name="Text Box 12">
          <a:extLst>
            <a:ext uri="{FF2B5EF4-FFF2-40B4-BE49-F238E27FC236}">
              <a16:creationId xmlns="" xmlns:a16="http://schemas.microsoft.com/office/drawing/2014/main" id="{00000000-0008-0000-0400-000026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7" name="Text Box 13">
          <a:extLst>
            <a:ext uri="{FF2B5EF4-FFF2-40B4-BE49-F238E27FC236}">
              <a16:creationId xmlns="" xmlns:a16="http://schemas.microsoft.com/office/drawing/2014/main" id="{00000000-0008-0000-0400-000027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8" name="Text Box 5">
          <a:extLst>
            <a:ext uri="{FF2B5EF4-FFF2-40B4-BE49-F238E27FC236}">
              <a16:creationId xmlns="" xmlns:a16="http://schemas.microsoft.com/office/drawing/2014/main" id="{00000000-0008-0000-0400-000028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09" name="Text Box 6">
          <a:extLst>
            <a:ext uri="{FF2B5EF4-FFF2-40B4-BE49-F238E27FC236}">
              <a16:creationId xmlns="" xmlns:a16="http://schemas.microsoft.com/office/drawing/2014/main" id="{00000000-0008-0000-0400-000029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0" name="Text Box 7">
          <a:extLst>
            <a:ext uri="{FF2B5EF4-FFF2-40B4-BE49-F238E27FC236}">
              <a16:creationId xmlns="" xmlns:a16="http://schemas.microsoft.com/office/drawing/2014/main" id="{00000000-0008-0000-0400-00002A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1" name="Text Box 8">
          <a:extLst>
            <a:ext uri="{FF2B5EF4-FFF2-40B4-BE49-F238E27FC236}">
              <a16:creationId xmlns="" xmlns:a16="http://schemas.microsoft.com/office/drawing/2014/main" id="{00000000-0008-0000-0400-00002B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2" name="Text Box 5">
          <a:extLst>
            <a:ext uri="{FF2B5EF4-FFF2-40B4-BE49-F238E27FC236}">
              <a16:creationId xmlns="" xmlns:a16="http://schemas.microsoft.com/office/drawing/2014/main" id="{00000000-0008-0000-0400-00002C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3" name="Text Box 6">
          <a:extLst>
            <a:ext uri="{FF2B5EF4-FFF2-40B4-BE49-F238E27FC236}">
              <a16:creationId xmlns="" xmlns:a16="http://schemas.microsoft.com/office/drawing/2014/main" id="{00000000-0008-0000-0400-00002D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4" name="Text Box 7">
          <a:extLst>
            <a:ext uri="{FF2B5EF4-FFF2-40B4-BE49-F238E27FC236}">
              <a16:creationId xmlns="" xmlns:a16="http://schemas.microsoft.com/office/drawing/2014/main" id="{00000000-0008-0000-0400-00002E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5" name="Text Box 8">
          <a:extLst>
            <a:ext uri="{FF2B5EF4-FFF2-40B4-BE49-F238E27FC236}">
              <a16:creationId xmlns="" xmlns:a16="http://schemas.microsoft.com/office/drawing/2014/main" id="{00000000-0008-0000-0400-00002F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6" name="Text Box 5">
          <a:extLst>
            <a:ext uri="{FF2B5EF4-FFF2-40B4-BE49-F238E27FC236}">
              <a16:creationId xmlns="" xmlns:a16="http://schemas.microsoft.com/office/drawing/2014/main" id="{00000000-0008-0000-0400-000030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7" name="Text Box 6">
          <a:extLst>
            <a:ext uri="{FF2B5EF4-FFF2-40B4-BE49-F238E27FC236}">
              <a16:creationId xmlns="" xmlns:a16="http://schemas.microsoft.com/office/drawing/2014/main" id="{00000000-0008-0000-0400-000031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8" name="Text Box 7">
          <a:extLst>
            <a:ext uri="{FF2B5EF4-FFF2-40B4-BE49-F238E27FC236}">
              <a16:creationId xmlns="" xmlns:a16="http://schemas.microsoft.com/office/drawing/2014/main" id="{00000000-0008-0000-0400-000032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819" name="Text Box 8">
          <a:extLst>
            <a:ext uri="{FF2B5EF4-FFF2-40B4-BE49-F238E27FC236}">
              <a16:creationId xmlns="" xmlns:a16="http://schemas.microsoft.com/office/drawing/2014/main" id="{00000000-0008-0000-0400-00003303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0" name="Text Box 5">
          <a:extLst>
            <a:ext uri="{FF2B5EF4-FFF2-40B4-BE49-F238E27FC236}">
              <a16:creationId xmlns="" xmlns:a16="http://schemas.microsoft.com/office/drawing/2014/main" id="{00000000-0008-0000-0400-00003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1" name="Text Box 6">
          <a:extLst>
            <a:ext uri="{FF2B5EF4-FFF2-40B4-BE49-F238E27FC236}">
              <a16:creationId xmlns="" xmlns:a16="http://schemas.microsoft.com/office/drawing/2014/main" id="{00000000-0008-0000-0400-00003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2" name="Text Box 7">
          <a:extLst>
            <a:ext uri="{FF2B5EF4-FFF2-40B4-BE49-F238E27FC236}">
              <a16:creationId xmlns="" xmlns:a16="http://schemas.microsoft.com/office/drawing/2014/main" id="{00000000-0008-0000-0400-00003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3" name="Text Box 8">
          <a:extLst>
            <a:ext uri="{FF2B5EF4-FFF2-40B4-BE49-F238E27FC236}">
              <a16:creationId xmlns="" xmlns:a16="http://schemas.microsoft.com/office/drawing/2014/main" id="{00000000-0008-0000-0400-00003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4" name="Text Box 10">
          <a:extLst>
            <a:ext uri="{FF2B5EF4-FFF2-40B4-BE49-F238E27FC236}">
              <a16:creationId xmlns="" xmlns:a16="http://schemas.microsoft.com/office/drawing/2014/main" id="{00000000-0008-0000-0400-00003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5" name="Text Box 11">
          <a:extLst>
            <a:ext uri="{FF2B5EF4-FFF2-40B4-BE49-F238E27FC236}">
              <a16:creationId xmlns="" xmlns:a16="http://schemas.microsoft.com/office/drawing/2014/main" id="{00000000-0008-0000-0400-00003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6" name="Text Box 12">
          <a:extLst>
            <a:ext uri="{FF2B5EF4-FFF2-40B4-BE49-F238E27FC236}">
              <a16:creationId xmlns="" xmlns:a16="http://schemas.microsoft.com/office/drawing/2014/main" id="{00000000-0008-0000-0400-00003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7" name="Text Box 13">
          <a:extLst>
            <a:ext uri="{FF2B5EF4-FFF2-40B4-BE49-F238E27FC236}">
              <a16:creationId xmlns="" xmlns:a16="http://schemas.microsoft.com/office/drawing/2014/main" id="{00000000-0008-0000-0400-00003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8" name="Text Box 5">
          <a:extLst>
            <a:ext uri="{FF2B5EF4-FFF2-40B4-BE49-F238E27FC236}">
              <a16:creationId xmlns="" xmlns:a16="http://schemas.microsoft.com/office/drawing/2014/main" id="{00000000-0008-0000-0400-00003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29" name="Text Box 6">
          <a:extLst>
            <a:ext uri="{FF2B5EF4-FFF2-40B4-BE49-F238E27FC236}">
              <a16:creationId xmlns="" xmlns:a16="http://schemas.microsoft.com/office/drawing/2014/main" id="{00000000-0008-0000-0400-00003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0" name="Text Box 7">
          <a:extLst>
            <a:ext uri="{FF2B5EF4-FFF2-40B4-BE49-F238E27FC236}">
              <a16:creationId xmlns="" xmlns:a16="http://schemas.microsoft.com/office/drawing/2014/main" id="{00000000-0008-0000-0400-00003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1" name="Text Box 8">
          <a:extLst>
            <a:ext uri="{FF2B5EF4-FFF2-40B4-BE49-F238E27FC236}">
              <a16:creationId xmlns="" xmlns:a16="http://schemas.microsoft.com/office/drawing/2014/main" id="{00000000-0008-0000-0400-00003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2" name="Text Box 10">
          <a:extLst>
            <a:ext uri="{FF2B5EF4-FFF2-40B4-BE49-F238E27FC236}">
              <a16:creationId xmlns="" xmlns:a16="http://schemas.microsoft.com/office/drawing/2014/main" id="{00000000-0008-0000-0400-00004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3" name="Text Box 11">
          <a:extLst>
            <a:ext uri="{FF2B5EF4-FFF2-40B4-BE49-F238E27FC236}">
              <a16:creationId xmlns="" xmlns:a16="http://schemas.microsoft.com/office/drawing/2014/main" id="{00000000-0008-0000-0400-00004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4" name="Text Box 12">
          <a:extLst>
            <a:ext uri="{FF2B5EF4-FFF2-40B4-BE49-F238E27FC236}">
              <a16:creationId xmlns="" xmlns:a16="http://schemas.microsoft.com/office/drawing/2014/main" id="{00000000-0008-0000-0400-00004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5" name="Text Box 13">
          <a:extLst>
            <a:ext uri="{FF2B5EF4-FFF2-40B4-BE49-F238E27FC236}">
              <a16:creationId xmlns="" xmlns:a16="http://schemas.microsoft.com/office/drawing/2014/main" id="{00000000-0008-0000-0400-00004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6" name="Text Box 5">
          <a:extLst>
            <a:ext uri="{FF2B5EF4-FFF2-40B4-BE49-F238E27FC236}">
              <a16:creationId xmlns="" xmlns:a16="http://schemas.microsoft.com/office/drawing/2014/main" id="{00000000-0008-0000-0400-00004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7" name="Text Box 6">
          <a:extLst>
            <a:ext uri="{FF2B5EF4-FFF2-40B4-BE49-F238E27FC236}">
              <a16:creationId xmlns="" xmlns:a16="http://schemas.microsoft.com/office/drawing/2014/main" id="{00000000-0008-0000-0400-00004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8" name="Text Box 7">
          <a:extLst>
            <a:ext uri="{FF2B5EF4-FFF2-40B4-BE49-F238E27FC236}">
              <a16:creationId xmlns="" xmlns:a16="http://schemas.microsoft.com/office/drawing/2014/main" id="{00000000-0008-0000-0400-00004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39" name="Text Box 8">
          <a:extLst>
            <a:ext uri="{FF2B5EF4-FFF2-40B4-BE49-F238E27FC236}">
              <a16:creationId xmlns="" xmlns:a16="http://schemas.microsoft.com/office/drawing/2014/main" id="{00000000-0008-0000-0400-00004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0" name="Text Box 10">
          <a:extLst>
            <a:ext uri="{FF2B5EF4-FFF2-40B4-BE49-F238E27FC236}">
              <a16:creationId xmlns="" xmlns:a16="http://schemas.microsoft.com/office/drawing/2014/main" id="{00000000-0008-0000-0400-00004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1" name="Text Box 11">
          <a:extLst>
            <a:ext uri="{FF2B5EF4-FFF2-40B4-BE49-F238E27FC236}">
              <a16:creationId xmlns="" xmlns:a16="http://schemas.microsoft.com/office/drawing/2014/main" id="{00000000-0008-0000-0400-00004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2" name="Text Box 12">
          <a:extLst>
            <a:ext uri="{FF2B5EF4-FFF2-40B4-BE49-F238E27FC236}">
              <a16:creationId xmlns="" xmlns:a16="http://schemas.microsoft.com/office/drawing/2014/main" id="{00000000-0008-0000-0400-00004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3" name="Text Box 13">
          <a:extLst>
            <a:ext uri="{FF2B5EF4-FFF2-40B4-BE49-F238E27FC236}">
              <a16:creationId xmlns="" xmlns:a16="http://schemas.microsoft.com/office/drawing/2014/main" id="{00000000-0008-0000-0400-00004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4" name="Text Box 5">
          <a:extLst>
            <a:ext uri="{FF2B5EF4-FFF2-40B4-BE49-F238E27FC236}">
              <a16:creationId xmlns="" xmlns:a16="http://schemas.microsoft.com/office/drawing/2014/main" id="{00000000-0008-0000-0400-00004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5" name="Text Box 6">
          <a:extLst>
            <a:ext uri="{FF2B5EF4-FFF2-40B4-BE49-F238E27FC236}">
              <a16:creationId xmlns="" xmlns:a16="http://schemas.microsoft.com/office/drawing/2014/main" id="{00000000-0008-0000-0400-00004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6" name="Text Box 7">
          <a:extLst>
            <a:ext uri="{FF2B5EF4-FFF2-40B4-BE49-F238E27FC236}">
              <a16:creationId xmlns="" xmlns:a16="http://schemas.microsoft.com/office/drawing/2014/main" id="{00000000-0008-0000-0400-00004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7" name="Text Box 8">
          <a:extLst>
            <a:ext uri="{FF2B5EF4-FFF2-40B4-BE49-F238E27FC236}">
              <a16:creationId xmlns="" xmlns:a16="http://schemas.microsoft.com/office/drawing/2014/main" id="{00000000-0008-0000-0400-00004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8" name="Text Box 10">
          <a:extLst>
            <a:ext uri="{FF2B5EF4-FFF2-40B4-BE49-F238E27FC236}">
              <a16:creationId xmlns="" xmlns:a16="http://schemas.microsoft.com/office/drawing/2014/main" id="{00000000-0008-0000-0400-00005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49" name="Text Box 11">
          <a:extLst>
            <a:ext uri="{FF2B5EF4-FFF2-40B4-BE49-F238E27FC236}">
              <a16:creationId xmlns="" xmlns:a16="http://schemas.microsoft.com/office/drawing/2014/main" id="{00000000-0008-0000-0400-00005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0" name="Text Box 12">
          <a:extLst>
            <a:ext uri="{FF2B5EF4-FFF2-40B4-BE49-F238E27FC236}">
              <a16:creationId xmlns="" xmlns:a16="http://schemas.microsoft.com/office/drawing/2014/main" id="{00000000-0008-0000-0400-00005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1" name="Text Box 13">
          <a:extLst>
            <a:ext uri="{FF2B5EF4-FFF2-40B4-BE49-F238E27FC236}">
              <a16:creationId xmlns="" xmlns:a16="http://schemas.microsoft.com/office/drawing/2014/main" id="{00000000-0008-0000-0400-00005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2" name="Text Box 5">
          <a:extLst>
            <a:ext uri="{FF2B5EF4-FFF2-40B4-BE49-F238E27FC236}">
              <a16:creationId xmlns="" xmlns:a16="http://schemas.microsoft.com/office/drawing/2014/main" id="{00000000-0008-0000-0400-00005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3" name="Text Box 6">
          <a:extLst>
            <a:ext uri="{FF2B5EF4-FFF2-40B4-BE49-F238E27FC236}">
              <a16:creationId xmlns="" xmlns:a16="http://schemas.microsoft.com/office/drawing/2014/main" id="{00000000-0008-0000-0400-00005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4" name="Text Box 7">
          <a:extLst>
            <a:ext uri="{FF2B5EF4-FFF2-40B4-BE49-F238E27FC236}">
              <a16:creationId xmlns="" xmlns:a16="http://schemas.microsoft.com/office/drawing/2014/main" id="{00000000-0008-0000-0400-00005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5" name="Text Box 8">
          <a:extLst>
            <a:ext uri="{FF2B5EF4-FFF2-40B4-BE49-F238E27FC236}">
              <a16:creationId xmlns="" xmlns:a16="http://schemas.microsoft.com/office/drawing/2014/main" id="{00000000-0008-0000-0400-00005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6" name="Text Box 10">
          <a:extLst>
            <a:ext uri="{FF2B5EF4-FFF2-40B4-BE49-F238E27FC236}">
              <a16:creationId xmlns="" xmlns:a16="http://schemas.microsoft.com/office/drawing/2014/main" id="{00000000-0008-0000-0400-00005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7" name="Text Box 11">
          <a:extLst>
            <a:ext uri="{FF2B5EF4-FFF2-40B4-BE49-F238E27FC236}">
              <a16:creationId xmlns="" xmlns:a16="http://schemas.microsoft.com/office/drawing/2014/main" id="{00000000-0008-0000-0400-00005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8" name="Text Box 12">
          <a:extLst>
            <a:ext uri="{FF2B5EF4-FFF2-40B4-BE49-F238E27FC236}">
              <a16:creationId xmlns="" xmlns:a16="http://schemas.microsoft.com/office/drawing/2014/main" id="{00000000-0008-0000-0400-00005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59" name="Text Box 13">
          <a:extLst>
            <a:ext uri="{FF2B5EF4-FFF2-40B4-BE49-F238E27FC236}">
              <a16:creationId xmlns="" xmlns:a16="http://schemas.microsoft.com/office/drawing/2014/main" id="{00000000-0008-0000-0400-00005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0" name="Text Box 5">
          <a:extLst>
            <a:ext uri="{FF2B5EF4-FFF2-40B4-BE49-F238E27FC236}">
              <a16:creationId xmlns="" xmlns:a16="http://schemas.microsoft.com/office/drawing/2014/main" id="{00000000-0008-0000-0400-00005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1" name="Text Box 6">
          <a:extLst>
            <a:ext uri="{FF2B5EF4-FFF2-40B4-BE49-F238E27FC236}">
              <a16:creationId xmlns="" xmlns:a16="http://schemas.microsoft.com/office/drawing/2014/main" id="{00000000-0008-0000-0400-00005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2" name="Text Box 7">
          <a:extLst>
            <a:ext uri="{FF2B5EF4-FFF2-40B4-BE49-F238E27FC236}">
              <a16:creationId xmlns="" xmlns:a16="http://schemas.microsoft.com/office/drawing/2014/main" id="{00000000-0008-0000-0400-00005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3" name="Text Box 8">
          <a:extLst>
            <a:ext uri="{FF2B5EF4-FFF2-40B4-BE49-F238E27FC236}">
              <a16:creationId xmlns="" xmlns:a16="http://schemas.microsoft.com/office/drawing/2014/main" id="{00000000-0008-0000-0400-00005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4" name="Text Box 10">
          <a:extLst>
            <a:ext uri="{FF2B5EF4-FFF2-40B4-BE49-F238E27FC236}">
              <a16:creationId xmlns="" xmlns:a16="http://schemas.microsoft.com/office/drawing/2014/main" id="{00000000-0008-0000-0400-00006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5" name="Text Box 11">
          <a:extLst>
            <a:ext uri="{FF2B5EF4-FFF2-40B4-BE49-F238E27FC236}">
              <a16:creationId xmlns="" xmlns:a16="http://schemas.microsoft.com/office/drawing/2014/main" id="{00000000-0008-0000-0400-00006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6" name="Text Box 12">
          <a:extLst>
            <a:ext uri="{FF2B5EF4-FFF2-40B4-BE49-F238E27FC236}">
              <a16:creationId xmlns="" xmlns:a16="http://schemas.microsoft.com/office/drawing/2014/main" id="{00000000-0008-0000-0400-00006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7" name="Text Box 13">
          <a:extLst>
            <a:ext uri="{FF2B5EF4-FFF2-40B4-BE49-F238E27FC236}">
              <a16:creationId xmlns="" xmlns:a16="http://schemas.microsoft.com/office/drawing/2014/main" id="{00000000-0008-0000-0400-00006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8" name="Text Box 5">
          <a:extLst>
            <a:ext uri="{FF2B5EF4-FFF2-40B4-BE49-F238E27FC236}">
              <a16:creationId xmlns="" xmlns:a16="http://schemas.microsoft.com/office/drawing/2014/main" id="{00000000-0008-0000-0400-00006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69" name="Text Box 6">
          <a:extLst>
            <a:ext uri="{FF2B5EF4-FFF2-40B4-BE49-F238E27FC236}">
              <a16:creationId xmlns="" xmlns:a16="http://schemas.microsoft.com/office/drawing/2014/main" id="{00000000-0008-0000-0400-00006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0" name="Text Box 7">
          <a:extLst>
            <a:ext uri="{FF2B5EF4-FFF2-40B4-BE49-F238E27FC236}">
              <a16:creationId xmlns="" xmlns:a16="http://schemas.microsoft.com/office/drawing/2014/main" id="{00000000-0008-0000-0400-00006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1" name="Text Box 8">
          <a:extLst>
            <a:ext uri="{FF2B5EF4-FFF2-40B4-BE49-F238E27FC236}">
              <a16:creationId xmlns="" xmlns:a16="http://schemas.microsoft.com/office/drawing/2014/main" id="{00000000-0008-0000-0400-00006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2" name="Text Box 5">
          <a:extLst>
            <a:ext uri="{FF2B5EF4-FFF2-40B4-BE49-F238E27FC236}">
              <a16:creationId xmlns="" xmlns:a16="http://schemas.microsoft.com/office/drawing/2014/main" id="{00000000-0008-0000-0400-00006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3" name="Text Box 6">
          <a:extLst>
            <a:ext uri="{FF2B5EF4-FFF2-40B4-BE49-F238E27FC236}">
              <a16:creationId xmlns="" xmlns:a16="http://schemas.microsoft.com/office/drawing/2014/main" id="{00000000-0008-0000-0400-00006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4" name="Text Box 7">
          <a:extLst>
            <a:ext uri="{FF2B5EF4-FFF2-40B4-BE49-F238E27FC236}">
              <a16:creationId xmlns="" xmlns:a16="http://schemas.microsoft.com/office/drawing/2014/main" id="{00000000-0008-0000-0400-00006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5" name="Text Box 8">
          <a:extLst>
            <a:ext uri="{FF2B5EF4-FFF2-40B4-BE49-F238E27FC236}">
              <a16:creationId xmlns="" xmlns:a16="http://schemas.microsoft.com/office/drawing/2014/main" id="{00000000-0008-0000-0400-00006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6" name="Text Box 10">
          <a:extLst>
            <a:ext uri="{FF2B5EF4-FFF2-40B4-BE49-F238E27FC236}">
              <a16:creationId xmlns="" xmlns:a16="http://schemas.microsoft.com/office/drawing/2014/main" id="{00000000-0008-0000-0400-00006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7" name="Text Box 11">
          <a:extLst>
            <a:ext uri="{FF2B5EF4-FFF2-40B4-BE49-F238E27FC236}">
              <a16:creationId xmlns="" xmlns:a16="http://schemas.microsoft.com/office/drawing/2014/main" id="{00000000-0008-0000-0400-00006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8" name="Text Box 12">
          <a:extLst>
            <a:ext uri="{FF2B5EF4-FFF2-40B4-BE49-F238E27FC236}">
              <a16:creationId xmlns="" xmlns:a16="http://schemas.microsoft.com/office/drawing/2014/main" id="{00000000-0008-0000-0400-00006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79" name="Text Box 13">
          <a:extLst>
            <a:ext uri="{FF2B5EF4-FFF2-40B4-BE49-F238E27FC236}">
              <a16:creationId xmlns="" xmlns:a16="http://schemas.microsoft.com/office/drawing/2014/main" id="{00000000-0008-0000-0400-00006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0" name="Text Box 10">
          <a:extLst>
            <a:ext uri="{FF2B5EF4-FFF2-40B4-BE49-F238E27FC236}">
              <a16:creationId xmlns="" xmlns:a16="http://schemas.microsoft.com/office/drawing/2014/main" id="{00000000-0008-0000-0400-00007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1" name="Text Box 11">
          <a:extLst>
            <a:ext uri="{FF2B5EF4-FFF2-40B4-BE49-F238E27FC236}">
              <a16:creationId xmlns="" xmlns:a16="http://schemas.microsoft.com/office/drawing/2014/main" id="{00000000-0008-0000-0400-00007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2" name="Text Box 12">
          <a:extLst>
            <a:ext uri="{FF2B5EF4-FFF2-40B4-BE49-F238E27FC236}">
              <a16:creationId xmlns="" xmlns:a16="http://schemas.microsoft.com/office/drawing/2014/main" id="{00000000-0008-0000-0400-00007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3" name="Text Box 13">
          <a:extLst>
            <a:ext uri="{FF2B5EF4-FFF2-40B4-BE49-F238E27FC236}">
              <a16:creationId xmlns="" xmlns:a16="http://schemas.microsoft.com/office/drawing/2014/main" id="{00000000-0008-0000-0400-00007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4" name="Text Box 5">
          <a:extLst>
            <a:ext uri="{FF2B5EF4-FFF2-40B4-BE49-F238E27FC236}">
              <a16:creationId xmlns="" xmlns:a16="http://schemas.microsoft.com/office/drawing/2014/main" id="{00000000-0008-0000-0400-00007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5" name="Text Box 6">
          <a:extLst>
            <a:ext uri="{FF2B5EF4-FFF2-40B4-BE49-F238E27FC236}">
              <a16:creationId xmlns="" xmlns:a16="http://schemas.microsoft.com/office/drawing/2014/main" id="{00000000-0008-0000-0400-00007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6" name="Text Box 7">
          <a:extLst>
            <a:ext uri="{FF2B5EF4-FFF2-40B4-BE49-F238E27FC236}">
              <a16:creationId xmlns="" xmlns:a16="http://schemas.microsoft.com/office/drawing/2014/main" id="{00000000-0008-0000-0400-00007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7" name="Text Box 8">
          <a:extLst>
            <a:ext uri="{FF2B5EF4-FFF2-40B4-BE49-F238E27FC236}">
              <a16:creationId xmlns="" xmlns:a16="http://schemas.microsoft.com/office/drawing/2014/main" id="{00000000-0008-0000-0400-00007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8" name="Text Box 10">
          <a:extLst>
            <a:ext uri="{FF2B5EF4-FFF2-40B4-BE49-F238E27FC236}">
              <a16:creationId xmlns="" xmlns:a16="http://schemas.microsoft.com/office/drawing/2014/main" id="{00000000-0008-0000-0400-00007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89" name="Text Box 11">
          <a:extLst>
            <a:ext uri="{FF2B5EF4-FFF2-40B4-BE49-F238E27FC236}">
              <a16:creationId xmlns="" xmlns:a16="http://schemas.microsoft.com/office/drawing/2014/main" id="{00000000-0008-0000-0400-00007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0" name="Text Box 12">
          <a:extLst>
            <a:ext uri="{FF2B5EF4-FFF2-40B4-BE49-F238E27FC236}">
              <a16:creationId xmlns="" xmlns:a16="http://schemas.microsoft.com/office/drawing/2014/main" id="{00000000-0008-0000-0400-00007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1" name="Text Box 13">
          <a:extLst>
            <a:ext uri="{FF2B5EF4-FFF2-40B4-BE49-F238E27FC236}">
              <a16:creationId xmlns="" xmlns:a16="http://schemas.microsoft.com/office/drawing/2014/main" id="{00000000-0008-0000-0400-00007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2" name="Text Box 5">
          <a:extLst>
            <a:ext uri="{FF2B5EF4-FFF2-40B4-BE49-F238E27FC236}">
              <a16:creationId xmlns="" xmlns:a16="http://schemas.microsoft.com/office/drawing/2014/main" id="{00000000-0008-0000-0400-00007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3" name="Text Box 6">
          <a:extLst>
            <a:ext uri="{FF2B5EF4-FFF2-40B4-BE49-F238E27FC236}">
              <a16:creationId xmlns="" xmlns:a16="http://schemas.microsoft.com/office/drawing/2014/main" id="{00000000-0008-0000-0400-00007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4" name="Text Box 7">
          <a:extLst>
            <a:ext uri="{FF2B5EF4-FFF2-40B4-BE49-F238E27FC236}">
              <a16:creationId xmlns="" xmlns:a16="http://schemas.microsoft.com/office/drawing/2014/main" id="{00000000-0008-0000-0400-00007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5" name="Text Box 8">
          <a:extLst>
            <a:ext uri="{FF2B5EF4-FFF2-40B4-BE49-F238E27FC236}">
              <a16:creationId xmlns="" xmlns:a16="http://schemas.microsoft.com/office/drawing/2014/main" id="{00000000-0008-0000-0400-00007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6" name="Text Box 10">
          <a:extLst>
            <a:ext uri="{FF2B5EF4-FFF2-40B4-BE49-F238E27FC236}">
              <a16:creationId xmlns="" xmlns:a16="http://schemas.microsoft.com/office/drawing/2014/main" id="{00000000-0008-0000-0400-00008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7" name="Text Box 11">
          <a:extLst>
            <a:ext uri="{FF2B5EF4-FFF2-40B4-BE49-F238E27FC236}">
              <a16:creationId xmlns="" xmlns:a16="http://schemas.microsoft.com/office/drawing/2014/main" id="{00000000-0008-0000-0400-00008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8" name="Text Box 12">
          <a:extLst>
            <a:ext uri="{FF2B5EF4-FFF2-40B4-BE49-F238E27FC236}">
              <a16:creationId xmlns="" xmlns:a16="http://schemas.microsoft.com/office/drawing/2014/main" id="{00000000-0008-0000-0400-00008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899" name="Text Box 13">
          <a:extLst>
            <a:ext uri="{FF2B5EF4-FFF2-40B4-BE49-F238E27FC236}">
              <a16:creationId xmlns="" xmlns:a16="http://schemas.microsoft.com/office/drawing/2014/main" id="{00000000-0008-0000-0400-00008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0" name="Text Box 5">
          <a:extLst>
            <a:ext uri="{FF2B5EF4-FFF2-40B4-BE49-F238E27FC236}">
              <a16:creationId xmlns="" xmlns:a16="http://schemas.microsoft.com/office/drawing/2014/main" id="{00000000-0008-0000-0400-00008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1" name="Text Box 6">
          <a:extLst>
            <a:ext uri="{FF2B5EF4-FFF2-40B4-BE49-F238E27FC236}">
              <a16:creationId xmlns="" xmlns:a16="http://schemas.microsoft.com/office/drawing/2014/main" id="{00000000-0008-0000-0400-00008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2" name="Text Box 7">
          <a:extLst>
            <a:ext uri="{FF2B5EF4-FFF2-40B4-BE49-F238E27FC236}">
              <a16:creationId xmlns="" xmlns:a16="http://schemas.microsoft.com/office/drawing/2014/main" id="{00000000-0008-0000-0400-00008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3" name="Text Box 8">
          <a:extLst>
            <a:ext uri="{FF2B5EF4-FFF2-40B4-BE49-F238E27FC236}">
              <a16:creationId xmlns="" xmlns:a16="http://schemas.microsoft.com/office/drawing/2014/main" id="{00000000-0008-0000-0400-00008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4" name="Text Box 5">
          <a:extLst>
            <a:ext uri="{FF2B5EF4-FFF2-40B4-BE49-F238E27FC236}">
              <a16:creationId xmlns="" xmlns:a16="http://schemas.microsoft.com/office/drawing/2014/main" id="{00000000-0008-0000-0400-00008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5" name="Text Box 6">
          <a:extLst>
            <a:ext uri="{FF2B5EF4-FFF2-40B4-BE49-F238E27FC236}">
              <a16:creationId xmlns="" xmlns:a16="http://schemas.microsoft.com/office/drawing/2014/main" id="{00000000-0008-0000-0400-00008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6" name="Text Box 7">
          <a:extLst>
            <a:ext uri="{FF2B5EF4-FFF2-40B4-BE49-F238E27FC236}">
              <a16:creationId xmlns="" xmlns:a16="http://schemas.microsoft.com/office/drawing/2014/main" id="{00000000-0008-0000-0400-00008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7" name="Text Box 8">
          <a:extLst>
            <a:ext uri="{FF2B5EF4-FFF2-40B4-BE49-F238E27FC236}">
              <a16:creationId xmlns="" xmlns:a16="http://schemas.microsoft.com/office/drawing/2014/main" id="{00000000-0008-0000-0400-00008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8" name="Text Box 10">
          <a:extLst>
            <a:ext uri="{FF2B5EF4-FFF2-40B4-BE49-F238E27FC236}">
              <a16:creationId xmlns="" xmlns:a16="http://schemas.microsoft.com/office/drawing/2014/main" id="{00000000-0008-0000-0400-00008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09" name="Text Box 11">
          <a:extLst>
            <a:ext uri="{FF2B5EF4-FFF2-40B4-BE49-F238E27FC236}">
              <a16:creationId xmlns="" xmlns:a16="http://schemas.microsoft.com/office/drawing/2014/main" id="{00000000-0008-0000-0400-00008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0" name="Text Box 12">
          <a:extLst>
            <a:ext uri="{FF2B5EF4-FFF2-40B4-BE49-F238E27FC236}">
              <a16:creationId xmlns="" xmlns:a16="http://schemas.microsoft.com/office/drawing/2014/main" id="{00000000-0008-0000-0400-00008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1" name="Text Box 13">
          <a:extLst>
            <a:ext uri="{FF2B5EF4-FFF2-40B4-BE49-F238E27FC236}">
              <a16:creationId xmlns="" xmlns:a16="http://schemas.microsoft.com/office/drawing/2014/main" id="{00000000-0008-0000-0400-00008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2" name="Text Box 10">
          <a:extLst>
            <a:ext uri="{FF2B5EF4-FFF2-40B4-BE49-F238E27FC236}">
              <a16:creationId xmlns="" xmlns:a16="http://schemas.microsoft.com/office/drawing/2014/main" id="{00000000-0008-0000-0400-00009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3" name="Text Box 11">
          <a:extLst>
            <a:ext uri="{FF2B5EF4-FFF2-40B4-BE49-F238E27FC236}">
              <a16:creationId xmlns="" xmlns:a16="http://schemas.microsoft.com/office/drawing/2014/main" id="{00000000-0008-0000-0400-00009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4" name="Text Box 12">
          <a:extLst>
            <a:ext uri="{FF2B5EF4-FFF2-40B4-BE49-F238E27FC236}">
              <a16:creationId xmlns="" xmlns:a16="http://schemas.microsoft.com/office/drawing/2014/main" id="{00000000-0008-0000-0400-00009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5" name="Text Box 13">
          <a:extLst>
            <a:ext uri="{FF2B5EF4-FFF2-40B4-BE49-F238E27FC236}">
              <a16:creationId xmlns="" xmlns:a16="http://schemas.microsoft.com/office/drawing/2014/main" id="{00000000-0008-0000-0400-00009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6" name="Text Box 5">
          <a:extLst>
            <a:ext uri="{FF2B5EF4-FFF2-40B4-BE49-F238E27FC236}">
              <a16:creationId xmlns="" xmlns:a16="http://schemas.microsoft.com/office/drawing/2014/main" id="{00000000-0008-0000-0400-00009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7" name="Text Box 6">
          <a:extLst>
            <a:ext uri="{FF2B5EF4-FFF2-40B4-BE49-F238E27FC236}">
              <a16:creationId xmlns="" xmlns:a16="http://schemas.microsoft.com/office/drawing/2014/main" id="{00000000-0008-0000-0400-00009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8" name="Text Box 7">
          <a:extLst>
            <a:ext uri="{FF2B5EF4-FFF2-40B4-BE49-F238E27FC236}">
              <a16:creationId xmlns="" xmlns:a16="http://schemas.microsoft.com/office/drawing/2014/main" id="{00000000-0008-0000-0400-00009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19" name="Text Box 8">
          <a:extLst>
            <a:ext uri="{FF2B5EF4-FFF2-40B4-BE49-F238E27FC236}">
              <a16:creationId xmlns="" xmlns:a16="http://schemas.microsoft.com/office/drawing/2014/main" id="{00000000-0008-0000-0400-00009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0" name="Text Box 5">
          <a:extLst>
            <a:ext uri="{FF2B5EF4-FFF2-40B4-BE49-F238E27FC236}">
              <a16:creationId xmlns="" xmlns:a16="http://schemas.microsoft.com/office/drawing/2014/main" id="{00000000-0008-0000-0400-00009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1" name="Text Box 6">
          <a:extLst>
            <a:ext uri="{FF2B5EF4-FFF2-40B4-BE49-F238E27FC236}">
              <a16:creationId xmlns="" xmlns:a16="http://schemas.microsoft.com/office/drawing/2014/main" id="{00000000-0008-0000-0400-00009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2" name="Text Box 7">
          <a:extLst>
            <a:ext uri="{FF2B5EF4-FFF2-40B4-BE49-F238E27FC236}">
              <a16:creationId xmlns="" xmlns:a16="http://schemas.microsoft.com/office/drawing/2014/main" id="{00000000-0008-0000-0400-00009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3" name="Text Box 8">
          <a:extLst>
            <a:ext uri="{FF2B5EF4-FFF2-40B4-BE49-F238E27FC236}">
              <a16:creationId xmlns="" xmlns:a16="http://schemas.microsoft.com/office/drawing/2014/main" id="{00000000-0008-0000-0400-00009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4" name="Text Box 5">
          <a:extLst>
            <a:ext uri="{FF2B5EF4-FFF2-40B4-BE49-F238E27FC236}">
              <a16:creationId xmlns="" xmlns:a16="http://schemas.microsoft.com/office/drawing/2014/main" id="{00000000-0008-0000-0400-00009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5" name="Text Box 6">
          <a:extLst>
            <a:ext uri="{FF2B5EF4-FFF2-40B4-BE49-F238E27FC236}">
              <a16:creationId xmlns="" xmlns:a16="http://schemas.microsoft.com/office/drawing/2014/main" id="{00000000-0008-0000-0400-00009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6" name="Text Box 7">
          <a:extLst>
            <a:ext uri="{FF2B5EF4-FFF2-40B4-BE49-F238E27FC236}">
              <a16:creationId xmlns="" xmlns:a16="http://schemas.microsoft.com/office/drawing/2014/main" id="{00000000-0008-0000-0400-00009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7" name="Text Box 8">
          <a:extLst>
            <a:ext uri="{FF2B5EF4-FFF2-40B4-BE49-F238E27FC236}">
              <a16:creationId xmlns="" xmlns:a16="http://schemas.microsoft.com/office/drawing/2014/main" id="{00000000-0008-0000-0400-00009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8" name="Text Box 10">
          <a:extLst>
            <a:ext uri="{FF2B5EF4-FFF2-40B4-BE49-F238E27FC236}">
              <a16:creationId xmlns="" xmlns:a16="http://schemas.microsoft.com/office/drawing/2014/main" id="{00000000-0008-0000-0400-0000A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29" name="Text Box 11">
          <a:extLst>
            <a:ext uri="{FF2B5EF4-FFF2-40B4-BE49-F238E27FC236}">
              <a16:creationId xmlns="" xmlns:a16="http://schemas.microsoft.com/office/drawing/2014/main" id="{00000000-0008-0000-0400-0000A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0" name="Text Box 12">
          <a:extLst>
            <a:ext uri="{FF2B5EF4-FFF2-40B4-BE49-F238E27FC236}">
              <a16:creationId xmlns="" xmlns:a16="http://schemas.microsoft.com/office/drawing/2014/main" id="{00000000-0008-0000-0400-0000A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1" name="Text Box 13">
          <a:extLst>
            <a:ext uri="{FF2B5EF4-FFF2-40B4-BE49-F238E27FC236}">
              <a16:creationId xmlns="" xmlns:a16="http://schemas.microsoft.com/office/drawing/2014/main" id="{00000000-0008-0000-0400-0000A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2" name="Text Box 5">
          <a:extLst>
            <a:ext uri="{FF2B5EF4-FFF2-40B4-BE49-F238E27FC236}">
              <a16:creationId xmlns="" xmlns:a16="http://schemas.microsoft.com/office/drawing/2014/main" id="{00000000-0008-0000-0400-0000A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3" name="Text Box 6">
          <a:extLst>
            <a:ext uri="{FF2B5EF4-FFF2-40B4-BE49-F238E27FC236}">
              <a16:creationId xmlns="" xmlns:a16="http://schemas.microsoft.com/office/drawing/2014/main" id="{00000000-0008-0000-0400-0000A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4" name="Text Box 7">
          <a:extLst>
            <a:ext uri="{FF2B5EF4-FFF2-40B4-BE49-F238E27FC236}">
              <a16:creationId xmlns="" xmlns:a16="http://schemas.microsoft.com/office/drawing/2014/main" id="{00000000-0008-0000-0400-0000A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5" name="Text Box 8">
          <a:extLst>
            <a:ext uri="{FF2B5EF4-FFF2-40B4-BE49-F238E27FC236}">
              <a16:creationId xmlns="" xmlns:a16="http://schemas.microsoft.com/office/drawing/2014/main" id="{00000000-0008-0000-0400-0000A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6" name="Text Box 10">
          <a:extLst>
            <a:ext uri="{FF2B5EF4-FFF2-40B4-BE49-F238E27FC236}">
              <a16:creationId xmlns="" xmlns:a16="http://schemas.microsoft.com/office/drawing/2014/main" id="{00000000-0008-0000-0400-0000A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7" name="Text Box 11">
          <a:extLst>
            <a:ext uri="{FF2B5EF4-FFF2-40B4-BE49-F238E27FC236}">
              <a16:creationId xmlns="" xmlns:a16="http://schemas.microsoft.com/office/drawing/2014/main" id="{00000000-0008-0000-0400-0000A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8" name="Text Box 12">
          <a:extLst>
            <a:ext uri="{FF2B5EF4-FFF2-40B4-BE49-F238E27FC236}">
              <a16:creationId xmlns="" xmlns:a16="http://schemas.microsoft.com/office/drawing/2014/main" id="{00000000-0008-0000-0400-0000A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39" name="Text Box 13">
          <a:extLst>
            <a:ext uri="{FF2B5EF4-FFF2-40B4-BE49-F238E27FC236}">
              <a16:creationId xmlns="" xmlns:a16="http://schemas.microsoft.com/office/drawing/2014/main" id="{00000000-0008-0000-0400-0000A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0" name="Text Box 5">
          <a:extLst>
            <a:ext uri="{FF2B5EF4-FFF2-40B4-BE49-F238E27FC236}">
              <a16:creationId xmlns="" xmlns:a16="http://schemas.microsoft.com/office/drawing/2014/main" id="{00000000-0008-0000-0400-0000A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1" name="Text Box 6">
          <a:extLst>
            <a:ext uri="{FF2B5EF4-FFF2-40B4-BE49-F238E27FC236}">
              <a16:creationId xmlns="" xmlns:a16="http://schemas.microsoft.com/office/drawing/2014/main" id="{00000000-0008-0000-0400-0000A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2" name="Text Box 7">
          <a:extLst>
            <a:ext uri="{FF2B5EF4-FFF2-40B4-BE49-F238E27FC236}">
              <a16:creationId xmlns="" xmlns:a16="http://schemas.microsoft.com/office/drawing/2014/main" id="{00000000-0008-0000-0400-0000A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3" name="Text Box 8">
          <a:extLst>
            <a:ext uri="{FF2B5EF4-FFF2-40B4-BE49-F238E27FC236}">
              <a16:creationId xmlns="" xmlns:a16="http://schemas.microsoft.com/office/drawing/2014/main" id="{00000000-0008-0000-0400-0000A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4" name="Text Box 10">
          <a:extLst>
            <a:ext uri="{FF2B5EF4-FFF2-40B4-BE49-F238E27FC236}">
              <a16:creationId xmlns="" xmlns:a16="http://schemas.microsoft.com/office/drawing/2014/main" id="{00000000-0008-0000-0400-0000B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5" name="Text Box 11">
          <a:extLst>
            <a:ext uri="{FF2B5EF4-FFF2-40B4-BE49-F238E27FC236}">
              <a16:creationId xmlns="" xmlns:a16="http://schemas.microsoft.com/office/drawing/2014/main" id="{00000000-0008-0000-0400-0000B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6" name="Text Box 12">
          <a:extLst>
            <a:ext uri="{FF2B5EF4-FFF2-40B4-BE49-F238E27FC236}">
              <a16:creationId xmlns="" xmlns:a16="http://schemas.microsoft.com/office/drawing/2014/main" id="{00000000-0008-0000-0400-0000B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7" name="Text Box 13">
          <a:extLst>
            <a:ext uri="{FF2B5EF4-FFF2-40B4-BE49-F238E27FC236}">
              <a16:creationId xmlns="" xmlns:a16="http://schemas.microsoft.com/office/drawing/2014/main" id="{00000000-0008-0000-0400-0000B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8" name="Text Box 5">
          <a:extLst>
            <a:ext uri="{FF2B5EF4-FFF2-40B4-BE49-F238E27FC236}">
              <a16:creationId xmlns="" xmlns:a16="http://schemas.microsoft.com/office/drawing/2014/main" id="{00000000-0008-0000-0400-0000B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49" name="Text Box 6">
          <a:extLst>
            <a:ext uri="{FF2B5EF4-FFF2-40B4-BE49-F238E27FC236}">
              <a16:creationId xmlns="" xmlns:a16="http://schemas.microsoft.com/office/drawing/2014/main" id="{00000000-0008-0000-0400-0000B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0" name="Text Box 7">
          <a:extLst>
            <a:ext uri="{FF2B5EF4-FFF2-40B4-BE49-F238E27FC236}">
              <a16:creationId xmlns="" xmlns:a16="http://schemas.microsoft.com/office/drawing/2014/main" id="{00000000-0008-0000-0400-0000B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1" name="Text Box 8">
          <a:extLst>
            <a:ext uri="{FF2B5EF4-FFF2-40B4-BE49-F238E27FC236}">
              <a16:creationId xmlns="" xmlns:a16="http://schemas.microsoft.com/office/drawing/2014/main" id="{00000000-0008-0000-0400-0000B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2" name="Text Box 10">
          <a:extLst>
            <a:ext uri="{FF2B5EF4-FFF2-40B4-BE49-F238E27FC236}">
              <a16:creationId xmlns="" xmlns:a16="http://schemas.microsoft.com/office/drawing/2014/main" id="{00000000-0008-0000-0400-0000B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3" name="Text Box 11">
          <a:extLst>
            <a:ext uri="{FF2B5EF4-FFF2-40B4-BE49-F238E27FC236}">
              <a16:creationId xmlns="" xmlns:a16="http://schemas.microsoft.com/office/drawing/2014/main" id="{00000000-0008-0000-0400-0000B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4" name="Text Box 12">
          <a:extLst>
            <a:ext uri="{FF2B5EF4-FFF2-40B4-BE49-F238E27FC236}">
              <a16:creationId xmlns="" xmlns:a16="http://schemas.microsoft.com/office/drawing/2014/main" id="{00000000-0008-0000-0400-0000B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5" name="Text Box 13">
          <a:extLst>
            <a:ext uri="{FF2B5EF4-FFF2-40B4-BE49-F238E27FC236}">
              <a16:creationId xmlns="" xmlns:a16="http://schemas.microsoft.com/office/drawing/2014/main" id="{00000000-0008-0000-0400-0000B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6" name="Text Box 5">
          <a:extLst>
            <a:ext uri="{FF2B5EF4-FFF2-40B4-BE49-F238E27FC236}">
              <a16:creationId xmlns="" xmlns:a16="http://schemas.microsoft.com/office/drawing/2014/main" id="{00000000-0008-0000-0400-0000B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7" name="Text Box 6">
          <a:extLst>
            <a:ext uri="{FF2B5EF4-FFF2-40B4-BE49-F238E27FC236}">
              <a16:creationId xmlns="" xmlns:a16="http://schemas.microsoft.com/office/drawing/2014/main" id="{00000000-0008-0000-0400-0000B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8" name="Text Box 7">
          <a:extLst>
            <a:ext uri="{FF2B5EF4-FFF2-40B4-BE49-F238E27FC236}">
              <a16:creationId xmlns="" xmlns:a16="http://schemas.microsoft.com/office/drawing/2014/main" id="{00000000-0008-0000-0400-0000B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59" name="Text Box 8">
          <a:extLst>
            <a:ext uri="{FF2B5EF4-FFF2-40B4-BE49-F238E27FC236}">
              <a16:creationId xmlns="" xmlns:a16="http://schemas.microsoft.com/office/drawing/2014/main" id="{00000000-0008-0000-0400-0000B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0" name="Text Box 10">
          <a:extLst>
            <a:ext uri="{FF2B5EF4-FFF2-40B4-BE49-F238E27FC236}">
              <a16:creationId xmlns="" xmlns:a16="http://schemas.microsoft.com/office/drawing/2014/main" id="{00000000-0008-0000-0400-0000C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1" name="Text Box 11">
          <a:extLst>
            <a:ext uri="{FF2B5EF4-FFF2-40B4-BE49-F238E27FC236}">
              <a16:creationId xmlns="" xmlns:a16="http://schemas.microsoft.com/office/drawing/2014/main" id="{00000000-0008-0000-0400-0000C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2" name="Text Box 12">
          <a:extLst>
            <a:ext uri="{FF2B5EF4-FFF2-40B4-BE49-F238E27FC236}">
              <a16:creationId xmlns="" xmlns:a16="http://schemas.microsoft.com/office/drawing/2014/main" id="{00000000-0008-0000-0400-0000C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3" name="Text Box 13">
          <a:extLst>
            <a:ext uri="{FF2B5EF4-FFF2-40B4-BE49-F238E27FC236}">
              <a16:creationId xmlns="" xmlns:a16="http://schemas.microsoft.com/office/drawing/2014/main" id="{00000000-0008-0000-0400-0000C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4" name="Text Box 5">
          <a:extLst>
            <a:ext uri="{FF2B5EF4-FFF2-40B4-BE49-F238E27FC236}">
              <a16:creationId xmlns="" xmlns:a16="http://schemas.microsoft.com/office/drawing/2014/main" id="{00000000-0008-0000-0400-0000C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5" name="Text Box 6">
          <a:extLst>
            <a:ext uri="{FF2B5EF4-FFF2-40B4-BE49-F238E27FC236}">
              <a16:creationId xmlns="" xmlns:a16="http://schemas.microsoft.com/office/drawing/2014/main" id="{00000000-0008-0000-0400-0000C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6" name="Text Box 7">
          <a:extLst>
            <a:ext uri="{FF2B5EF4-FFF2-40B4-BE49-F238E27FC236}">
              <a16:creationId xmlns="" xmlns:a16="http://schemas.microsoft.com/office/drawing/2014/main" id="{00000000-0008-0000-0400-0000C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7" name="Text Box 8">
          <a:extLst>
            <a:ext uri="{FF2B5EF4-FFF2-40B4-BE49-F238E27FC236}">
              <a16:creationId xmlns="" xmlns:a16="http://schemas.microsoft.com/office/drawing/2014/main" id="{00000000-0008-0000-0400-0000C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8" name="Text Box 10">
          <a:extLst>
            <a:ext uri="{FF2B5EF4-FFF2-40B4-BE49-F238E27FC236}">
              <a16:creationId xmlns="" xmlns:a16="http://schemas.microsoft.com/office/drawing/2014/main" id="{00000000-0008-0000-0400-0000C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69" name="Text Box 11">
          <a:extLst>
            <a:ext uri="{FF2B5EF4-FFF2-40B4-BE49-F238E27FC236}">
              <a16:creationId xmlns="" xmlns:a16="http://schemas.microsoft.com/office/drawing/2014/main" id="{00000000-0008-0000-0400-0000C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0" name="Text Box 12">
          <a:extLst>
            <a:ext uri="{FF2B5EF4-FFF2-40B4-BE49-F238E27FC236}">
              <a16:creationId xmlns="" xmlns:a16="http://schemas.microsoft.com/office/drawing/2014/main" id="{00000000-0008-0000-0400-0000C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1" name="Text Box 13">
          <a:extLst>
            <a:ext uri="{FF2B5EF4-FFF2-40B4-BE49-F238E27FC236}">
              <a16:creationId xmlns="" xmlns:a16="http://schemas.microsoft.com/office/drawing/2014/main" id="{00000000-0008-0000-0400-0000C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2" name="Text Box 5">
          <a:extLst>
            <a:ext uri="{FF2B5EF4-FFF2-40B4-BE49-F238E27FC236}">
              <a16:creationId xmlns="" xmlns:a16="http://schemas.microsoft.com/office/drawing/2014/main" id="{00000000-0008-0000-0400-0000C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3" name="Text Box 6">
          <a:extLst>
            <a:ext uri="{FF2B5EF4-FFF2-40B4-BE49-F238E27FC236}">
              <a16:creationId xmlns="" xmlns:a16="http://schemas.microsoft.com/office/drawing/2014/main" id="{00000000-0008-0000-0400-0000C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4" name="Text Box 7">
          <a:extLst>
            <a:ext uri="{FF2B5EF4-FFF2-40B4-BE49-F238E27FC236}">
              <a16:creationId xmlns="" xmlns:a16="http://schemas.microsoft.com/office/drawing/2014/main" id="{00000000-0008-0000-0400-0000C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5" name="Text Box 8">
          <a:extLst>
            <a:ext uri="{FF2B5EF4-FFF2-40B4-BE49-F238E27FC236}">
              <a16:creationId xmlns="" xmlns:a16="http://schemas.microsoft.com/office/drawing/2014/main" id="{00000000-0008-0000-0400-0000C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6" name="Text Box 5">
          <a:extLst>
            <a:ext uri="{FF2B5EF4-FFF2-40B4-BE49-F238E27FC236}">
              <a16:creationId xmlns="" xmlns:a16="http://schemas.microsoft.com/office/drawing/2014/main" id="{00000000-0008-0000-0400-0000D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7" name="Text Box 6">
          <a:extLst>
            <a:ext uri="{FF2B5EF4-FFF2-40B4-BE49-F238E27FC236}">
              <a16:creationId xmlns="" xmlns:a16="http://schemas.microsoft.com/office/drawing/2014/main" id="{00000000-0008-0000-0400-0000D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8" name="Text Box 7">
          <a:extLst>
            <a:ext uri="{FF2B5EF4-FFF2-40B4-BE49-F238E27FC236}">
              <a16:creationId xmlns="" xmlns:a16="http://schemas.microsoft.com/office/drawing/2014/main" id="{00000000-0008-0000-0400-0000D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79" name="Text Box 8">
          <a:extLst>
            <a:ext uri="{FF2B5EF4-FFF2-40B4-BE49-F238E27FC236}">
              <a16:creationId xmlns="" xmlns:a16="http://schemas.microsoft.com/office/drawing/2014/main" id="{00000000-0008-0000-0400-0000D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0" name="Text Box 10">
          <a:extLst>
            <a:ext uri="{FF2B5EF4-FFF2-40B4-BE49-F238E27FC236}">
              <a16:creationId xmlns="" xmlns:a16="http://schemas.microsoft.com/office/drawing/2014/main" id="{00000000-0008-0000-0400-0000D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1" name="Text Box 11">
          <a:extLst>
            <a:ext uri="{FF2B5EF4-FFF2-40B4-BE49-F238E27FC236}">
              <a16:creationId xmlns="" xmlns:a16="http://schemas.microsoft.com/office/drawing/2014/main" id="{00000000-0008-0000-0400-0000D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2" name="Text Box 12">
          <a:extLst>
            <a:ext uri="{FF2B5EF4-FFF2-40B4-BE49-F238E27FC236}">
              <a16:creationId xmlns="" xmlns:a16="http://schemas.microsoft.com/office/drawing/2014/main" id="{00000000-0008-0000-0400-0000D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3" name="Text Box 13">
          <a:extLst>
            <a:ext uri="{FF2B5EF4-FFF2-40B4-BE49-F238E27FC236}">
              <a16:creationId xmlns="" xmlns:a16="http://schemas.microsoft.com/office/drawing/2014/main" id="{00000000-0008-0000-0400-0000D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4" name="Text Box 10">
          <a:extLst>
            <a:ext uri="{FF2B5EF4-FFF2-40B4-BE49-F238E27FC236}">
              <a16:creationId xmlns="" xmlns:a16="http://schemas.microsoft.com/office/drawing/2014/main" id="{00000000-0008-0000-0400-0000D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5" name="Text Box 11">
          <a:extLst>
            <a:ext uri="{FF2B5EF4-FFF2-40B4-BE49-F238E27FC236}">
              <a16:creationId xmlns="" xmlns:a16="http://schemas.microsoft.com/office/drawing/2014/main" id="{00000000-0008-0000-0400-0000D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6" name="Text Box 12">
          <a:extLst>
            <a:ext uri="{FF2B5EF4-FFF2-40B4-BE49-F238E27FC236}">
              <a16:creationId xmlns="" xmlns:a16="http://schemas.microsoft.com/office/drawing/2014/main" id="{00000000-0008-0000-0400-0000D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7" name="Text Box 13">
          <a:extLst>
            <a:ext uri="{FF2B5EF4-FFF2-40B4-BE49-F238E27FC236}">
              <a16:creationId xmlns="" xmlns:a16="http://schemas.microsoft.com/office/drawing/2014/main" id="{00000000-0008-0000-0400-0000D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8" name="Text Box 5">
          <a:extLst>
            <a:ext uri="{FF2B5EF4-FFF2-40B4-BE49-F238E27FC236}">
              <a16:creationId xmlns="" xmlns:a16="http://schemas.microsoft.com/office/drawing/2014/main" id="{00000000-0008-0000-0400-0000D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89" name="Text Box 6">
          <a:extLst>
            <a:ext uri="{FF2B5EF4-FFF2-40B4-BE49-F238E27FC236}">
              <a16:creationId xmlns="" xmlns:a16="http://schemas.microsoft.com/office/drawing/2014/main" id="{00000000-0008-0000-0400-0000D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0" name="Text Box 7">
          <a:extLst>
            <a:ext uri="{FF2B5EF4-FFF2-40B4-BE49-F238E27FC236}">
              <a16:creationId xmlns="" xmlns:a16="http://schemas.microsoft.com/office/drawing/2014/main" id="{00000000-0008-0000-0400-0000D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1" name="Text Box 8">
          <a:extLst>
            <a:ext uri="{FF2B5EF4-FFF2-40B4-BE49-F238E27FC236}">
              <a16:creationId xmlns="" xmlns:a16="http://schemas.microsoft.com/office/drawing/2014/main" id="{00000000-0008-0000-0400-0000D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2" name="Text Box 10">
          <a:extLst>
            <a:ext uri="{FF2B5EF4-FFF2-40B4-BE49-F238E27FC236}">
              <a16:creationId xmlns="" xmlns:a16="http://schemas.microsoft.com/office/drawing/2014/main" id="{00000000-0008-0000-0400-0000E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3" name="Text Box 11">
          <a:extLst>
            <a:ext uri="{FF2B5EF4-FFF2-40B4-BE49-F238E27FC236}">
              <a16:creationId xmlns="" xmlns:a16="http://schemas.microsoft.com/office/drawing/2014/main" id="{00000000-0008-0000-0400-0000E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4" name="Text Box 12">
          <a:extLst>
            <a:ext uri="{FF2B5EF4-FFF2-40B4-BE49-F238E27FC236}">
              <a16:creationId xmlns="" xmlns:a16="http://schemas.microsoft.com/office/drawing/2014/main" id="{00000000-0008-0000-0400-0000E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5" name="Text Box 13">
          <a:extLst>
            <a:ext uri="{FF2B5EF4-FFF2-40B4-BE49-F238E27FC236}">
              <a16:creationId xmlns="" xmlns:a16="http://schemas.microsoft.com/office/drawing/2014/main" id="{00000000-0008-0000-0400-0000E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6" name="Text Box 5">
          <a:extLst>
            <a:ext uri="{FF2B5EF4-FFF2-40B4-BE49-F238E27FC236}">
              <a16:creationId xmlns="" xmlns:a16="http://schemas.microsoft.com/office/drawing/2014/main" id="{00000000-0008-0000-0400-0000E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7" name="Text Box 6">
          <a:extLst>
            <a:ext uri="{FF2B5EF4-FFF2-40B4-BE49-F238E27FC236}">
              <a16:creationId xmlns="" xmlns:a16="http://schemas.microsoft.com/office/drawing/2014/main" id="{00000000-0008-0000-0400-0000E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8" name="Text Box 7">
          <a:extLst>
            <a:ext uri="{FF2B5EF4-FFF2-40B4-BE49-F238E27FC236}">
              <a16:creationId xmlns="" xmlns:a16="http://schemas.microsoft.com/office/drawing/2014/main" id="{00000000-0008-0000-0400-0000E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999" name="Text Box 8">
          <a:extLst>
            <a:ext uri="{FF2B5EF4-FFF2-40B4-BE49-F238E27FC236}">
              <a16:creationId xmlns="" xmlns:a16="http://schemas.microsoft.com/office/drawing/2014/main" id="{00000000-0008-0000-0400-0000E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0" name="Text Box 10">
          <a:extLst>
            <a:ext uri="{FF2B5EF4-FFF2-40B4-BE49-F238E27FC236}">
              <a16:creationId xmlns="" xmlns:a16="http://schemas.microsoft.com/office/drawing/2014/main" id="{00000000-0008-0000-0400-0000E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1" name="Text Box 11">
          <a:extLst>
            <a:ext uri="{FF2B5EF4-FFF2-40B4-BE49-F238E27FC236}">
              <a16:creationId xmlns="" xmlns:a16="http://schemas.microsoft.com/office/drawing/2014/main" id="{00000000-0008-0000-0400-0000E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2" name="Text Box 12">
          <a:extLst>
            <a:ext uri="{FF2B5EF4-FFF2-40B4-BE49-F238E27FC236}">
              <a16:creationId xmlns="" xmlns:a16="http://schemas.microsoft.com/office/drawing/2014/main" id="{00000000-0008-0000-0400-0000E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3" name="Text Box 13">
          <a:extLst>
            <a:ext uri="{FF2B5EF4-FFF2-40B4-BE49-F238E27FC236}">
              <a16:creationId xmlns="" xmlns:a16="http://schemas.microsoft.com/office/drawing/2014/main" id="{00000000-0008-0000-0400-0000E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4" name="Text Box 5">
          <a:extLst>
            <a:ext uri="{FF2B5EF4-FFF2-40B4-BE49-F238E27FC236}">
              <a16:creationId xmlns="" xmlns:a16="http://schemas.microsoft.com/office/drawing/2014/main" id="{00000000-0008-0000-0400-0000E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5" name="Text Box 6">
          <a:extLst>
            <a:ext uri="{FF2B5EF4-FFF2-40B4-BE49-F238E27FC236}">
              <a16:creationId xmlns="" xmlns:a16="http://schemas.microsoft.com/office/drawing/2014/main" id="{00000000-0008-0000-0400-0000E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6" name="Text Box 7">
          <a:extLst>
            <a:ext uri="{FF2B5EF4-FFF2-40B4-BE49-F238E27FC236}">
              <a16:creationId xmlns="" xmlns:a16="http://schemas.microsoft.com/office/drawing/2014/main" id="{00000000-0008-0000-0400-0000E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7" name="Text Box 8">
          <a:extLst>
            <a:ext uri="{FF2B5EF4-FFF2-40B4-BE49-F238E27FC236}">
              <a16:creationId xmlns="" xmlns:a16="http://schemas.microsoft.com/office/drawing/2014/main" id="{00000000-0008-0000-0400-0000E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8" name="Text Box 5">
          <a:extLst>
            <a:ext uri="{FF2B5EF4-FFF2-40B4-BE49-F238E27FC236}">
              <a16:creationId xmlns="" xmlns:a16="http://schemas.microsoft.com/office/drawing/2014/main" id="{00000000-0008-0000-0400-0000F0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09" name="Text Box 6">
          <a:extLst>
            <a:ext uri="{FF2B5EF4-FFF2-40B4-BE49-F238E27FC236}">
              <a16:creationId xmlns="" xmlns:a16="http://schemas.microsoft.com/office/drawing/2014/main" id="{00000000-0008-0000-0400-0000F1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0" name="Text Box 7">
          <a:extLst>
            <a:ext uri="{FF2B5EF4-FFF2-40B4-BE49-F238E27FC236}">
              <a16:creationId xmlns="" xmlns:a16="http://schemas.microsoft.com/office/drawing/2014/main" id="{00000000-0008-0000-0400-0000F2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1" name="Text Box 8">
          <a:extLst>
            <a:ext uri="{FF2B5EF4-FFF2-40B4-BE49-F238E27FC236}">
              <a16:creationId xmlns="" xmlns:a16="http://schemas.microsoft.com/office/drawing/2014/main" id="{00000000-0008-0000-0400-0000F3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2" name="Text Box 10">
          <a:extLst>
            <a:ext uri="{FF2B5EF4-FFF2-40B4-BE49-F238E27FC236}">
              <a16:creationId xmlns="" xmlns:a16="http://schemas.microsoft.com/office/drawing/2014/main" id="{00000000-0008-0000-0400-0000F4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3" name="Text Box 11">
          <a:extLst>
            <a:ext uri="{FF2B5EF4-FFF2-40B4-BE49-F238E27FC236}">
              <a16:creationId xmlns="" xmlns:a16="http://schemas.microsoft.com/office/drawing/2014/main" id="{00000000-0008-0000-0400-0000F5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4" name="Text Box 12">
          <a:extLst>
            <a:ext uri="{FF2B5EF4-FFF2-40B4-BE49-F238E27FC236}">
              <a16:creationId xmlns="" xmlns:a16="http://schemas.microsoft.com/office/drawing/2014/main" id="{00000000-0008-0000-0400-0000F6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5" name="Text Box 13">
          <a:extLst>
            <a:ext uri="{FF2B5EF4-FFF2-40B4-BE49-F238E27FC236}">
              <a16:creationId xmlns="" xmlns:a16="http://schemas.microsoft.com/office/drawing/2014/main" id="{00000000-0008-0000-0400-0000F7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6" name="Text Box 10">
          <a:extLst>
            <a:ext uri="{FF2B5EF4-FFF2-40B4-BE49-F238E27FC236}">
              <a16:creationId xmlns="" xmlns:a16="http://schemas.microsoft.com/office/drawing/2014/main" id="{00000000-0008-0000-0400-0000F8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7" name="Text Box 11">
          <a:extLst>
            <a:ext uri="{FF2B5EF4-FFF2-40B4-BE49-F238E27FC236}">
              <a16:creationId xmlns="" xmlns:a16="http://schemas.microsoft.com/office/drawing/2014/main" id="{00000000-0008-0000-0400-0000F9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8" name="Text Box 12">
          <a:extLst>
            <a:ext uri="{FF2B5EF4-FFF2-40B4-BE49-F238E27FC236}">
              <a16:creationId xmlns="" xmlns:a16="http://schemas.microsoft.com/office/drawing/2014/main" id="{00000000-0008-0000-0400-0000FA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19" name="Text Box 13">
          <a:extLst>
            <a:ext uri="{FF2B5EF4-FFF2-40B4-BE49-F238E27FC236}">
              <a16:creationId xmlns="" xmlns:a16="http://schemas.microsoft.com/office/drawing/2014/main" id="{00000000-0008-0000-0400-0000FB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0" name="Text Box 5">
          <a:extLst>
            <a:ext uri="{FF2B5EF4-FFF2-40B4-BE49-F238E27FC236}">
              <a16:creationId xmlns="" xmlns:a16="http://schemas.microsoft.com/office/drawing/2014/main" id="{00000000-0008-0000-0400-0000FC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1" name="Text Box 6">
          <a:extLst>
            <a:ext uri="{FF2B5EF4-FFF2-40B4-BE49-F238E27FC236}">
              <a16:creationId xmlns="" xmlns:a16="http://schemas.microsoft.com/office/drawing/2014/main" id="{00000000-0008-0000-0400-0000FD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2" name="Text Box 7">
          <a:extLst>
            <a:ext uri="{FF2B5EF4-FFF2-40B4-BE49-F238E27FC236}">
              <a16:creationId xmlns="" xmlns:a16="http://schemas.microsoft.com/office/drawing/2014/main" id="{00000000-0008-0000-0400-0000FE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3" name="Text Box 8">
          <a:extLst>
            <a:ext uri="{FF2B5EF4-FFF2-40B4-BE49-F238E27FC236}">
              <a16:creationId xmlns="" xmlns:a16="http://schemas.microsoft.com/office/drawing/2014/main" id="{00000000-0008-0000-0400-0000FF03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4" name="Text Box 5">
          <a:extLst>
            <a:ext uri="{FF2B5EF4-FFF2-40B4-BE49-F238E27FC236}">
              <a16:creationId xmlns="" xmlns:a16="http://schemas.microsoft.com/office/drawing/2014/main" id="{00000000-0008-0000-0400-00000004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5" name="Text Box 6">
          <a:extLst>
            <a:ext uri="{FF2B5EF4-FFF2-40B4-BE49-F238E27FC236}">
              <a16:creationId xmlns="" xmlns:a16="http://schemas.microsoft.com/office/drawing/2014/main" id="{00000000-0008-0000-0400-00000104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6" name="Text Box 7">
          <a:extLst>
            <a:ext uri="{FF2B5EF4-FFF2-40B4-BE49-F238E27FC236}">
              <a16:creationId xmlns="" xmlns:a16="http://schemas.microsoft.com/office/drawing/2014/main" id="{00000000-0008-0000-0400-00000204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27" name="Text Box 8">
          <a:extLst>
            <a:ext uri="{FF2B5EF4-FFF2-40B4-BE49-F238E27FC236}">
              <a16:creationId xmlns="" xmlns:a16="http://schemas.microsoft.com/office/drawing/2014/main" id="{00000000-0008-0000-0400-000003040000}"/>
            </a:ext>
          </a:extLst>
        </xdr:cNvPr>
        <xdr:cNvSpPr txBox="1">
          <a:spLocks noChangeArrowheads="1"/>
        </xdr:cNvSpPr>
      </xdr:nvSpPr>
      <xdr:spPr bwMode="auto">
        <a:xfrm>
          <a:off x="3297807" y="3207948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28" name="Text Box 5">
          <a:extLst>
            <a:ext uri="{FF2B5EF4-FFF2-40B4-BE49-F238E27FC236}">
              <a16:creationId xmlns="" xmlns:a16="http://schemas.microsoft.com/office/drawing/2014/main" id="{00000000-0008-0000-0400-000004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29" name="Text Box 6">
          <a:extLst>
            <a:ext uri="{FF2B5EF4-FFF2-40B4-BE49-F238E27FC236}">
              <a16:creationId xmlns="" xmlns:a16="http://schemas.microsoft.com/office/drawing/2014/main" id="{00000000-0008-0000-0400-000005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0" name="Text Box 7">
          <a:extLst>
            <a:ext uri="{FF2B5EF4-FFF2-40B4-BE49-F238E27FC236}">
              <a16:creationId xmlns="" xmlns:a16="http://schemas.microsoft.com/office/drawing/2014/main" id="{00000000-0008-0000-0400-000006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1" name="Text Box 8">
          <a:extLst>
            <a:ext uri="{FF2B5EF4-FFF2-40B4-BE49-F238E27FC236}">
              <a16:creationId xmlns="" xmlns:a16="http://schemas.microsoft.com/office/drawing/2014/main" id="{00000000-0008-0000-0400-000007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2" name="Text Box 10">
          <a:extLst>
            <a:ext uri="{FF2B5EF4-FFF2-40B4-BE49-F238E27FC236}">
              <a16:creationId xmlns="" xmlns:a16="http://schemas.microsoft.com/office/drawing/2014/main" id="{00000000-0008-0000-0400-000008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3" name="Text Box 11">
          <a:extLst>
            <a:ext uri="{FF2B5EF4-FFF2-40B4-BE49-F238E27FC236}">
              <a16:creationId xmlns="" xmlns:a16="http://schemas.microsoft.com/office/drawing/2014/main" id="{00000000-0008-0000-0400-000009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4" name="Text Box 12">
          <a:extLst>
            <a:ext uri="{FF2B5EF4-FFF2-40B4-BE49-F238E27FC236}">
              <a16:creationId xmlns="" xmlns:a16="http://schemas.microsoft.com/office/drawing/2014/main" id="{00000000-0008-0000-0400-00000A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5" name="Text Box 13">
          <a:extLst>
            <a:ext uri="{FF2B5EF4-FFF2-40B4-BE49-F238E27FC236}">
              <a16:creationId xmlns="" xmlns:a16="http://schemas.microsoft.com/office/drawing/2014/main" id="{00000000-0008-0000-0400-00000B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6" name="Text Box 5">
          <a:extLst>
            <a:ext uri="{FF2B5EF4-FFF2-40B4-BE49-F238E27FC236}">
              <a16:creationId xmlns="" xmlns:a16="http://schemas.microsoft.com/office/drawing/2014/main" id="{00000000-0008-0000-0400-00000C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7" name="Text Box 6">
          <a:extLst>
            <a:ext uri="{FF2B5EF4-FFF2-40B4-BE49-F238E27FC236}">
              <a16:creationId xmlns="" xmlns:a16="http://schemas.microsoft.com/office/drawing/2014/main" id="{00000000-0008-0000-0400-00000D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8" name="Text Box 7">
          <a:extLst>
            <a:ext uri="{FF2B5EF4-FFF2-40B4-BE49-F238E27FC236}">
              <a16:creationId xmlns="" xmlns:a16="http://schemas.microsoft.com/office/drawing/2014/main" id="{00000000-0008-0000-0400-00000E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39" name="Text Box 8">
          <a:extLst>
            <a:ext uri="{FF2B5EF4-FFF2-40B4-BE49-F238E27FC236}">
              <a16:creationId xmlns="" xmlns:a16="http://schemas.microsoft.com/office/drawing/2014/main" id="{00000000-0008-0000-0400-00000F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0" name="Text Box 5">
          <a:extLst>
            <a:ext uri="{FF2B5EF4-FFF2-40B4-BE49-F238E27FC236}">
              <a16:creationId xmlns="" xmlns:a16="http://schemas.microsoft.com/office/drawing/2014/main" id="{00000000-0008-0000-0400-000010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1" name="Text Box 6">
          <a:extLst>
            <a:ext uri="{FF2B5EF4-FFF2-40B4-BE49-F238E27FC236}">
              <a16:creationId xmlns="" xmlns:a16="http://schemas.microsoft.com/office/drawing/2014/main" id="{00000000-0008-0000-0400-000011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2" name="Text Box 7">
          <a:extLst>
            <a:ext uri="{FF2B5EF4-FFF2-40B4-BE49-F238E27FC236}">
              <a16:creationId xmlns="" xmlns:a16="http://schemas.microsoft.com/office/drawing/2014/main" id="{00000000-0008-0000-0400-000012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3" name="Text Box 8">
          <a:extLst>
            <a:ext uri="{FF2B5EF4-FFF2-40B4-BE49-F238E27FC236}">
              <a16:creationId xmlns="" xmlns:a16="http://schemas.microsoft.com/office/drawing/2014/main" id="{00000000-0008-0000-0400-000013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4" name="Text Box 5">
          <a:extLst>
            <a:ext uri="{FF2B5EF4-FFF2-40B4-BE49-F238E27FC236}">
              <a16:creationId xmlns="" xmlns:a16="http://schemas.microsoft.com/office/drawing/2014/main" id="{00000000-0008-0000-0400-000014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5" name="Text Box 6">
          <a:extLst>
            <a:ext uri="{FF2B5EF4-FFF2-40B4-BE49-F238E27FC236}">
              <a16:creationId xmlns="" xmlns:a16="http://schemas.microsoft.com/office/drawing/2014/main" id="{00000000-0008-0000-0400-000015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6" name="Text Box 7">
          <a:extLst>
            <a:ext uri="{FF2B5EF4-FFF2-40B4-BE49-F238E27FC236}">
              <a16:creationId xmlns="" xmlns:a16="http://schemas.microsoft.com/office/drawing/2014/main" id="{00000000-0008-0000-0400-000016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7" name="Text Box 8">
          <a:extLst>
            <a:ext uri="{FF2B5EF4-FFF2-40B4-BE49-F238E27FC236}">
              <a16:creationId xmlns="" xmlns:a16="http://schemas.microsoft.com/office/drawing/2014/main" id="{00000000-0008-0000-0400-000017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8" name="Text Box 5">
          <a:extLst>
            <a:ext uri="{FF2B5EF4-FFF2-40B4-BE49-F238E27FC236}">
              <a16:creationId xmlns="" xmlns:a16="http://schemas.microsoft.com/office/drawing/2014/main" id="{00000000-0008-0000-0400-000018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49" name="Text Box 6">
          <a:extLst>
            <a:ext uri="{FF2B5EF4-FFF2-40B4-BE49-F238E27FC236}">
              <a16:creationId xmlns="" xmlns:a16="http://schemas.microsoft.com/office/drawing/2014/main" id="{00000000-0008-0000-0400-000019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0" name="Text Box 7">
          <a:extLst>
            <a:ext uri="{FF2B5EF4-FFF2-40B4-BE49-F238E27FC236}">
              <a16:creationId xmlns="" xmlns:a16="http://schemas.microsoft.com/office/drawing/2014/main" id="{00000000-0008-0000-0400-00001A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1" name="Text Box 8">
          <a:extLst>
            <a:ext uri="{FF2B5EF4-FFF2-40B4-BE49-F238E27FC236}">
              <a16:creationId xmlns="" xmlns:a16="http://schemas.microsoft.com/office/drawing/2014/main" id="{00000000-0008-0000-0400-00001B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2" name="Text Box 10">
          <a:extLst>
            <a:ext uri="{FF2B5EF4-FFF2-40B4-BE49-F238E27FC236}">
              <a16:creationId xmlns="" xmlns:a16="http://schemas.microsoft.com/office/drawing/2014/main" id="{00000000-0008-0000-0400-00001C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3" name="Text Box 11">
          <a:extLst>
            <a:ext uri="{FF2B5EF4-FFF2-40B4-BE49-F238E27FC236}">
              <a16:creationId xmlns="" xmlns:a16="http://schemas.microsoft.com/office/drawing/2014/main" id="{00000000-0008-0000-0400-00001D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4" name="Text Box 12">
          <a:extLst>
            <a:ext uri="{FF2B5EF4-FFF2-40B4-BE49-F238E27FC236}">
              <a16:creationId xmlns="" xmlns:a16="http://schemas.microsoft.com/office/drawing/2014/main" id="{00000000-0008-0000-0400-00001E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5" name="Text Box 13">
          <a:extLst>
            <a:ext uri="{FF2B5EF4-FFF2-40B4-BE49-F238E27FC236}">
              <a16:creationId xmlns="" xmlns:a16="http://schemas.microsoft.com/office/drawing/2014/main" id="{00000000-0008-0000-0400-00001F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6" name="Text Box 5">
          <a:extLst>
            <a:ext uri="{FF2B5EF4-FFF2-40B4-BE49-F238E27FC236}">
              <a16:creationId xmlns="" xmlns:a16="http://schemas.microsoft.com/office/drawing/2014/main" id="{00000000-0008-0000-0400-000020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7" name="Text Box 6">
          <a:extLst>
            <a:ext uri="{FF2B5EF4-FFF2-40B4-BE49-F238E27FC236}">
              <a16:creationId xmlns="" xmlns:a16="http://schemas.microsoft.com/office/drawing/2014/main" id="{00000000-0008-0000-0400-000021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8" name="Text Box 7">
          <a:extLst>
            <a:ext uri="{FF2B5EF4-FFF2-40B4-BE49-F238E27FC236}">
              <a16:creationId xmlns="" xmlns:a16="http://schemas.microsoft.com/office/drawing/2014/main" id="{00000000-0008-0000-0400-000022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59" name="Text Box 8">
          <a:extLst>
            <a:ext uri="{FF2B5EF4-FFF2-40B4-BE49-F238E27FC236}">
              <a16:creationId xmlns="" xmlns:a16="http://schemas.microsoft.com/office/drawing/2014/main" id="{00000000-0008-0000-0400-000023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0" name="Text Box 5">
          <a:extLst>
            <a:ext uri="{FF2B5EF4-FFF2-40B4-BE49-F238E27FC236}">
              <a16:creationId xmlns="" xmlns:a16="http://schemas.microsoft.com/office/drawing/2014/main" id="{00000000-0008-0000-0400-000024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1" name="Text Box 6">
          <a:extLst>
            <a:ext uri="{FF2B5EF4-FFF2-40B4-BE49-F238E27FC236}">
              <a16:creationId xmlns="" xmlns:a16="http://schemas.microsoft.com/office/drawing/2014/main" id="{00000000-0008-0000-0400-000025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2" name="Text Box 7">
          <a:extLst>
            <a:ext uri="{FF2B5EF4-FFF2-40B4-BE49-F238E27FC236}">
              <a16:creationId xmlns="" xmlns:a16="http://schemas.microsoft.com/office/drawing/2014/main" id="{00000000-0008-0000-0400-000026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3" name="Text Box 8">
          <a:extLst>
            <a:ext uri="{FF2B5EF4-FFF2-40B4-BE49-F238E27FC236}">
              <a16:creationId xmlns="" xmlns:a16="http://schemas.microsoft.com/office/drawing/2014/main" id="{00000000-0008-0000-0400-000027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4" name="Text Box 5">
          <a:extLst>
            <a:ext uri="{FF2B5EF4-FFF2-40B4-BE49-F238E27FC236}">
              <a16:creationId xmlns="" xmlns:a16="http://schemas.microsoft.com/office/drawing/2014/main" id="{00000000-0008-0000-0400-000028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5" name="Text Box 6">
          <a:extLst>
            <a:ext uri="{FF2B5EF4-FFF2-40B4-BE49-F238E27FC236}">
              <a16:creationId xmlns="" xmlns:a16="http://schemas.microsoft.com/office/drawing/2014/main" id="{00000000-0008-0000-0400-000029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6" name="Text Box 7">
          <a:extLst>
            <a:ext uri="{FF2B5EF4-FFF2-40B4-BE49-F238E27FC236}">
              <a16:creationId xmlns="" xmlns:a16="http://schemas.microsoft.com/office/drawing/2014/main" id="{00000000-0008-0000-0400-00002A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067" name="Text Box 8">
          <a:extLst>
            <a:ext uri="{FF2B5EF4-FFF2-40B4-BE49-F238E27FC236}">
              <a16:creationId xmlns="" xmlns:a16="http://schemas.microsoft.com/office/drawing/2014/main" id="{00000000-0008-0000-0400-00002B040000}"/>
            </a:ext>
          </a:extLst>
        </xdr:cNvPr>
        <xdr:cNvSpPr txBox="1">
          <a:spLocks noChangeArrowheads="1"/>
        </xdr:cNvSpPr>
      </xdr:nvSpPr>
      <xdr:spPr bwMode="auto">
        <a:xfrm>
          <a:off x="3564507" y="3207948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68" name="Text Box 5">
          <a:extLst>
            <a:ext uri="{FF2B5EF4-FFF2-40B4-BE49-F238E27FC236}">
              <a16:creationId xmlns="" xmlns:a16="http://schemas.microsoft.com/office/drawing/2014/main" id="{00000000-0008-0000-0400-00002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69" name="Text Box 6">
          <a:extLst>
            <a:ext uri="{FF2B5EF4-FFF2-40B4-BE49-F238E27FC236}">
              <a16:creationId xmlns="" xmlns:a16="http://schemas.microsoft.com/office/drawing/2014/main" id="{00000000-0008-0000-0400-00002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0" name="Text Box 7">
          <a:extLst>
            <a:ext uri="{FF2B5EF4-FFF2-40B4-BE49-F238E27FC236}">
              <a16:creationId xmlns="" xmlns:a16="http://schemas.microsoft.com/office/drawing/2014/main" id="{00000000-0008-0000-0400-00002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1" name="Text Box 8">
          <a:extLst>
            <a:ext uri="{FF2B5EF4-FFF2-40B4-BE49-F238E27FC236}">
              <a16:creationId xmlns="" xmlns:a16="http://schemas.microsoft.com/office/drawing/2014/main" id="{00000000-0008-0000-0400-00002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2" name="Text Box 10">
          <a:extLst>
            <a:ext uri="{FF2B5EF4-FFF2-40B4-BE49-F238E27FC236}">
              <a16:creationId xmlns="" xmlns:a16="http://schemas.microsoft.com/office/drawing/2014/main" id="{00000000-0008-0000-0400-00003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3" name="Text Box 11">
          <a:extLst>
            <a:ext uri="{FF2B5EF4-FFF2-40B4-BE49-F238E27FC236}">
              <a16:creationId xmlns="" xmlns:a16="http://schemas.microsoft.com/office/drawing/2014/main" id="{00000000-0008-0000-0400-00003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4" name="Text Box 12">
          <a:extLst>
            <a:ext uri="{FF2B5EF4-FFF2-40B4-BE49-F238E27FC236}">
              <a16:creationId xmlns="" xmlns:a16="http://schemas.microsoft.com/office/drawing/2014/main" id="{00000000-0008-0000-0400-00003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5" name="Text Box 13">
          <a:extLst>
            <a:ext uri="{FF2B5EF4-FFF2-40B4-BE49-F238E27FC236}">
              <a16:creationId xmlns="" xmlns:a16="http://schemas.microsoft.com/office/drawing/2014/main" id="{00000000-0008-0000-0400-00003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6" name="Text Box 5">
          <a:extLst>
            <a:ext uri="{FF2B5EF4-FFF2-40B4-BE49-F238E27FC236}">
              <a16:creationId xmlns="" xmlns:a16="http://schemas.microsoft.com/office/drawing/2014/main" id="{00000000-0008-0000-0400-00003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7" name="Text Box 6">
          <a:extLst>
            <a:ext uri="{FF2B5EF4-FFF2-40B4-BE49-F238E27FC236}">
              <a16:creationId xmlns="" xmlns:a16="http://schemas.microsoft.com/office/drawing/2014/main" id="{00000000-0008-0000-0400-00003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8" name="Text Box 7">
          <a:extLst>
            <a:ext uri="{FF2B5EF4-FFF2-40B4-BE49-F238E27FC236}">
              <a16:creationId xmlns="" xmlns:a16="http://schemas.microsoft.com/office/drawing/2014/main" id="{00000000-0008-0000-0400-00003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79" name="Text Box 8">
          <a:extLst>
            <a:ext uri="{FF2B5EF4-FFF2-40B4-BE49-F238E27FC236}">
              <a16:creationId xmlns="" xmlns:a16="http://schemas.microsoft.com/office/drawing/2014/main" id="{00000000-0008-0000-0400-00003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0" name="Text Box 10">
          <a:extLst>
            <a:ext uri="{FF2B5EF4-FFF2-40B4-BE49-F238E27FC236}">
              <a16:creationId xmlns="" xmlns:a16="http://schemas.microsoft.com/office/drawing/2014/main" id="{00000000-0008-0000-0400-00003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1" name="Text Box 11">
          <a:extLst>
            <a:ext uri="{FF2B5EF4-FFF2-40B4-BE49-F238E27FC236}">
              <a16:creationId xmlns="" xmlns:a16="http://schemas.microsoft.com/office/drawing/2014/main" id="{00000000-0008-0000-0400-00003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2" name="Text Box 12">
          <a:extLst>
            <a:ext uri="{FF2B5EF4-FFF2-40B4-BE49-F238E27FC236}">
              <a16:creationId xmlns="" xmlns:a16="http://schemas.microsoft.com/office/drawing/2014/main" id="{00000000-0008-0000-0400-00003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3" name="Text Box 13">
          <a:extLst>
            <a:ext uri="{FF2B5EF4-FFF2-40B4-BE49-F238E27FC236}">
              <a16:creationId xmlns="" xmlns:a16="http://schemas.microsoft.com/office/drawing/2014/main" id="{00000000-0008-0000-0400-00003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4" name="Text Box 5">
          <a:extLst>
            <a:ext uri="{FF2B5EF4-FFF2-40B4-BE49-F238E27FC236}">
              <a16:creationId xmlns="" xmlns:a16="http://schemas.microsoft.com/office/drawing/2014/main" id="{00000000-0008-0000-0400-00003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5" name="Text Box 6">
          <a:extLst>
            <a:ext uri="{FF2B5EF4-FFF2-40B4-BE49-F238E27FC236}">
              <a16:creationId xmlns="" xmlns:a16="http://schemas.microsoft.com/office/drawing/2014/main" id="{00000000-0008-0000-0400-00003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6" name="Text Box 7">
          <a:extLst>
            <a:ext uri="{FF2B5EF4-FFF2-40B4-BE49-F238E27FC236}">
              <a16:creationId xmlns="" xmlns:a16="http://schemas.microsoft.com/office/drawing/2014/main" id="{00000000-0008-0000-0400-00003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7" name="Text Box 8">
          <a:extLst>
            <a:ext uri="{FF2B5EF4-FFF2-40B4-BE49-F238E27FC236}">
              <a16:creationId xmlns="" xmlns:a16="http://schemas.microsoft.com/office/drawing/2014/main" id="{00000000-0008-0000-0400-00003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8" name="Text Box 10">
          <a:extLst>
            <a:ext uri="{FF2B5EF4-FFF2-40B4-BE49-F238E27FC236}">
              <a16:creationId xmlns="" xmlns:a16="http://schemas.microsoft.com/office/drawing/2014/main" id="{00000000-0008-0000-0400-00004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89" name="Text Box 11">
          <a:extLst>
            <a:ext uri="{FF2B5EF4-FFF2-40B4-BE49-F238E27FC236}">
              <a16:creationId xmlns="" xmlns:a16="http://schemas.microsoft.com/office/drawing/2014/main" id="{00000000-0008-0000-0400-00004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0" name="Text Box 12">
          <a:extLst>
            <a:ext uri="{FF2B5EF4-FFF2-40B4-BE49-F238E27FC236}">
              <a16:creationId xmlns="" xmlns:a16="http://schemas.microsoft.com/office/drawing/2014/main" id="{00000000-0008-0000-0400-00004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1" name="Text Box 13">
          <a:extLst>
            <a:ext uri="{FF2B5EF4-FFF2-40B4-BE49-F238E27FC236}">
              <a16:creationId xmlns="" xmlns:a16="http://schemas.microsoft.com/office/drawing/2014/main" id="{00000000-0008-0000-0400-00004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2" name="Text Box 5">
          <a:extLst>
            <a:ext uri="{FF2B5EF4-FFF2-40B4-BE49-F238E27FC236}">
              <a16:creationId xmlns="" xmlns:a16="http://schemas.microsoft.com/office/drawing/2014/main" id="{00000000-0008-0000-0400-00004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3" name="Text Box 6">
          <a:extLst>
            <a:ext uri="{FF2B5EF4-FFF2-40B4-BE49-F238E27FC236}">
              <a16:creationId xmlns="" xmlns:a16="http://schemas.microsoft.com/office/drawing/2014/main" id="{00000000-0008-0000-0400-00004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4" name="Text Box 7">
          <a:extLst>
            <a:ext uri="{FF2B5EF4-FFF2-40B4-BE49-F238E27FC236}">
              <a16:creationId xmlns="" xmlns:a16="http://schemas.microsoft.com/office/drawing/2014/main" id="{00000000-0008-0000-0400-00004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5" name="Text Box 8">
          <a:extLst>
            <a:ext uri="{FF2B5EF4-FFF2-40B4-BE49-F238E27FC236}">
              <a16:creationId xmlns="" xmlns:a16="http://schemas.microsoft.com/office/drawing/2014/main" id="{00000000-0008-0000-0400-00004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6" name="Text Box 10">
          <a:extLst>
            <a:ext uri="{FF2B5EF4-FFF2-40B4-BE49-F238E27FC236}">
              <a16:creationId xmlns="" xmlns:a16="http://schemas.microsoft.com/office/drawing/2014/main" id="{00000000-0008-0000-0400-00004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7" name="Text Box 11">
          <a:extLst>
            <a:ext uri="{FF2B5EF4-FFF2-40B4-BE49-F238E27FC236}">
              <a16:creationId xmlns="" xmlns:a16="http://schemas.microsoft.com/office/drawing/2014/main" id="{00000000-0008-0000-0400-00004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8" name="Text Box 12">
          <a:extLst>
            <a:ext uri="{FF2B5EF4-FFF2-40B4-BE49-F238E27FC236}">
              <a16:creationId xmlns="" xmlns:a16="http://schemas.microsoft.com/office/drawing/2014/main" id="{00000000-0008-0000-0400-00004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099" name="Text Box 13">
          <a:extLst>
            <a:ext uri="{FF2B5EF4-FFF2-40B4-BE49-F238E27FC236}">
              <a16:creationId xmlns="" xmlns:a16="http://schemas.microsoft.com/office/drawing/2014/main" id="{00000000-0008-0000-0400-00004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0" name="Text Box 5">
          <a:extLst>
            <a:ext uri="{FF2B5EF4-FFF2-40B4-BE49-F238E27FC236}">
              <a16:creationId xmlns="" xmlns:a16="http://schemas.microsoft.com/office/drawing/2014/main" id="{00000000-0008-0000-0400-00004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1" name="Text Box 6">
          <a:extLst>
            <a:ext uri="{FF2B5EF4-FFF2-40B4-BE49-F238E27FC236}">
              <a16:creationId xmlns="" xmlns:a16="http://schemas.microsoft.com/office/drawing/2014/main" id="{00000000-0008-0000-0400-00004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2" name="Text Box 7">
          <a:extLst>
            <a:ext uri="{FF2B5EF4-FFF2-40B4-BE49-F238E27FC236}">
              <a16:creationId xmlns="" xmlns:a16="http://schemas.microsoft.com/office/drawing/2014/main" id="{00000000-0008-0000-0400-00004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3" name="Text Box 8">
          <a:extLst>
            <a:ext uri="{FF2B5EF4-FFF2-40B4-BE49-F238E27FC236}">
              <a16:creationId xmlns="" xmlns:a16="http://schemas.microsoft.com/office/drawing/2014/main" id="{00000000-0008-0000-0400-00004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4" name="Text Box 10">
          <a:extLst>
            <a:ext uri="{FF2B5EF4-FFF2-40B4-BE49-F238E27FC236}">
              <a16:creationId xmlns="" xmlns:a16="http://schemas.microsoft.com/office/drawing/2014/main" id="{00000000-0008-0000-0400-00005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5" name="Text Box 11">
          <a:extLst>
            <a:ext uri="{FF2B5EF4-FFF2-40B4-BE49-F238E27FC236}">
              <a16:creationId xmlns="" xmlns:a16="http://schemas.microsoft.com/office/drawing/2014/main" id="{00000000-0008-0000-0400-00005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6" name="Text Box 12">
          <a:extLst>
            <a:ext uri="{FF2B5EF4-FFF2-40B4-BE49-F238E27FC236}">
              <a16:creationId xmlns="" xmlns:a16="http://schemas.microsoft.com/office/drawing/2014/main" id="{00000000-0008-0000-0400-00005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7" name="Text Box 13">
          <a:extLst>
            <a:ext uri="{FF2B5EF4-FFF2-40B4-BE49-F238E27FC236}">
              <a16:creationId xmlns="" xmlns:a16="http://schemas.microsoft.com/office/drawing/2014/main" id="{00000000-0008-0000-0400-00005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8" name="Text Box 5">
          <a:extLst>
            <a:ext uri="{FF2B5EF4-FFF2-40B4-BE49-F238E27FC236}">
              <a16:creationId xmlns="" xmlns:a16="http://schemas.microsoft.com/office/drawing/2014/main" id="{00000000-0008-0000-0400-00005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09" name="Text Box 6">
          <a:extLst>
            <a:ext uri="{FF2B5EF4-FFF2-40B4-BE49-F238E27FC236}">
              <a16:creationId xmlns="" xmlns:a16="http://schemas.microsoft.com/office/drawing/2014/main" id="{00000000-0008-0000-0400-00005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0" name="Text Box 7">
          <a:extLst>
            <a:ext uri="{FF2B5EF4-FFF2-40B4-BE49-F238E27FC236}">
              <a16:creationId xmlns="" xmlns:a16="http://schemas.microsoft.com/office/drawing/2014/main" id="{00000000-0008-0000-0400-00005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1" name="Text Box 8">
          <a:extLst>
            <a:ext uri="{FF2B5EF4-FFF2-40B4-BE49-F238E27FC236}">
              <a16:creationId xmlns="" xmlns:a16="http://schemas.microsoft.com/office/drawing/2014/main" id="{00000000-0008-0000-0400-00005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2" name="Text Box 10">
          <a:extLst>
            <a:ext uri="{FF2B5EF4-FFF2-40B4-BE49-F238E27FC236}">
              <a16:creationId xmlns="" xmlns:a16="http://schemas.microsoft.com/office/drawing/2014/main" id="{00000000-0008-0000-0400-00005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3" name="Text Box 11">
          <a:extLst>
            <a:ext uri="{FF2B5EF4-FFF2-40B4-BE49-F238E27FC236}">
              <a16:creationId xmlns="" xmlns:a16="http://schemas.microsoft.com/office/drawing/2014/main" id="{00000000-0008-0000-0400-00005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4" name="Text Box 12">
          <a:extLst>
            <a:ext uri="{FF2B5EF4-FFF2-40B4-BE49-F238E27FC236}">
              <a16:creationId xmlns="" xmlns:a16="http://schemas.microsoft.com/office/drawing/2014/main" id="{00000000-0008-0000-0400-00005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5" name="Text Box 13">
          <a:extLst>
            <a:ext uri="{FF2B5EF4-FFF2-40B4-BE49-F238E27FC236}">
              <a16:creationId xmlns="" xmlns:a16="http://schemas.microsoft.com/office/drawing/2014/main" id="{00000000-0008-0000-0400-00005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6" name="Text Box 5">
          <a:extLst>
            <a:ext uri="{FF2B5EF4-FFF2-40B4-BE49-F238E27FC236}">
              <a16:creationId xmlns="" xmlns:a16="http://schemas.microsoft.com/office/drawing/2014/main" id="{00000000-0008-0000-0400-00005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7" name="Text Box 6">
          <a:extLst>
            <a:ext uri="{FF2B5EF4-FFF2-40B4-BE49-F238E27FC236}">
              <a16:creationId xmlns="" xmlns:a16="http://schemas.microsoft.com/office/drawing/2014/main" id="{00000000-0008-0000-0400-00005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8" name="Text Box 7">
          <a:extLst>
            <a:ext uri="{FF2B5EF4-FFF2-40B4-BE49-F238E27FC236}">
              <a16:creationId xmlns="" xmlns:a16="http://schemas.microsoft.com/office/drawing/2014/main" id="{00000000-0008-0000-0400-00005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19" name="Text Box 8">
          <a:extLst>
            <a:ext uri="{FF2B5EF4-FFF2-40B4-BE49-F238E27FC236}">
              <a16:creationId xmlns="" xmlns:a16="http://schemas.microsoft.com/office/drawing/2014/main" id="{00000000-0008-0000-0400-00005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0" name="Text Box 5">
          <a:extLst>
            <a:ext uri="{FF2B5EF4-FFF2-40B4-BE49-F238E27FC236}">
              <a16:creationId xmlns="" xmlns:a16="http://schemas.microsoft.com/office/drawing/2014/main" id="{00000000-0008-0000-0400-00006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1" name="Text Box 6">
          <a:extLst>
            <a:ext uri="{FF2B5EF4-FFF2-40B4-BE49-F238E27FC236}">
              <a16:creationId xmlns="" xmlns:a16="http://schemas.microsoft.com/office/drawing/2014/main" id="{00000000-0008-0000-0400-00006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2" name="Text Box 7">
          <a:extLst>
            <a:ext uri="{FF2B5EF4-FFF2-40B4-BE49-F238E27FC236}">
              <a16:creationId xmlns="" xmlns:a16="http://schemas.microsoft.com/office/drawing/2014/main" id="{00000000-0008-0000-0400-00006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3" name="Text Box 8">
          <a:extLst>
            <a:ext uri="{FF2B5EF4-FFF2-40B4-BE49-F238E27FC236}">
              <a16:creationId xmlns="" xmlns:a16="http://schemas.microsoft.com/office/drawing/2014/main" id="{00000000-0008-0000-0400-00006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4" name="Text Box 10">
          <a:extLst>
            <a:ext uri="{FF2B5EF4-FFF2-40B4-BE49-F238E27FC236}">
              <a16:creationId xmlns="" xmlns:a16="http://schemas.microsoft.com/office/drawing/2014/main" id="{00000000-0008-0000-0400-00006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5" name="Text Box 11">
          <a:extLst>
            <a:ext uri="{FF2B5EF4-FFF2-40B4-BE49-F238E27FC236}">
              <a16:creationId xmlns="" xmlns:a16="http://schemas.microsoft.com/office/drawing/2014/main" id="{00000000-0008-0000-0400-00006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6" name="Text Box 12">
          <a:extLst>
            <a:ext uri="{FF2B5EF4-FFF2-40B4-BE49-F238E27FC236}">
              <a16:creationId xmlns="" xmlns:a16="http://schemas.microsoft.com/office/drawing/2014/main" id="{00000000-0008-0000-0400-00006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7" name="Text Box 13">
          <a:extLst>
            <a:ext uri="{FF2B5EF4-FFF2-40B4-BE49-F238E27FC236}">
              <a16:creationId xmlns="" xmlns:a16="http://schemas.microsoft.com/office/drawing/2014/main" id="{00000000-0008-0000-0400-00006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8" name="Text Box 10">
          <a:extLst>
            <a:ext uri="{FF2B5EF4-FFF2-40B4-BE49-F238E27FC236}">
              <a16:creationId xmlns="" xmlns:a16="http://schemas.microsoft.com/office/drawing/2014/main" id="{00000000-0008-0000-0400-00006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29" name="Text Box 11">
          <a:extLst>
            <a:ext uri="{FF2B5EF4-FFF2-40B4-BE49-F238E27FC236}">
              <a16:creationId xmlns="" xmlns:a16="http://schemas.microsoft.com/office/drawing/2014/main" id="{00000000-0008-0000-0400-00006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0" name="Text Box 12">
          <a:extLst>
            <a:ext uri="{FF2B5EF4-FFF2-40B4-BE49-F238E27FC236}">
              <a16:creationId xmlns="" xmlns:a16="http://schemas.microsoft.com/office/drawing/2014/main" id="{00000000-0008-0000-0400-00006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1" name="Text Box 13">
          <a:extLst>
            <a:ext uri="{FF2B5EF4-FFF2-40B4-BE49-F238E27FC236}">
              <a16:creationId xmlns="" xmlns:a16="http://schemas.microsoft.com/office/drawing/2014/main" id="{00000000-0008-0000-0400-00006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2" name="Text Box 5">
          <a:extLst>
            <a:ext uri="{FF2B5EF4-FFF2-40B4-BE49-F238E27FC236}">
              <a16:creationId xmlns="" xmlns:a16="http://schemas.microsoft.com/office/drawing/2014/main" id="{00000000-0008-0000-0400-00006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3" name="Text Box 6">
          <a:extLst>
            <a:ext uri="{FF2B5EF4-FFF2-40B4-BE49-F238E27FC236}">
              <a16:creationId xmlns="" xmlns:a16="http://schemas.microsoft.com/office/drawing/2014/main" id="{00000000-0008-0000-0400-00006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4" name="Text Box 7">
          <a:extLst>
            <a:ext uri="{FF2B5EF4-FFF2-40B4-BE49-F238E27FC236}">
              <a16:creationId xmlns="" xmlns:a16="http://schemas.microsoft.com/office/drawing/2014/main" id="{00000000-0008-0000-0400-00006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5" name="Text Box 8">
          <a:extLst>
            <a:ext uri="{FF2B5EF4-FFF2-40B4-BE49-F238E27FC236}">
              <a16:creationId xmlns="" xmlns:a16="http://schemas.microsoft.com/office/drawing/2014/main" id="{00000000-0008-0000-0400-00006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6" name="Text Box 10">
          <a:extLst>
            <a:ext uri="{FF2B5EF4-FFF2-40B4-BE49-F238E27FC236}">
              <a16:creationId xmlns="" xmlns:a16="http://schemas.microsoft.com/office/drawing/2014/main" id="{00000000-0008-0000-0400-00007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7" name="Text Box 11">
          <a:extLst>
            <a:ext uri="{FF2B5EF4-FFF2-40B4-BE49-F238E27FC236}">
              <a16:creationId xmlns="" xmlns:a16="http://schemas.microsoft.com/office/drawing/2014/main" id="{00000000-0008-0000-0400-00007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8" name="Text Box 12">
          <a:extLst>
            <a:ext uri="{FF2B5EF4-FFF2-40B4-BE49-F238E27FC236}">
              <a16:creationId xmlns="" xmlns:a16="http://schemas.microsoft.com/office/drawing/2014/main" id="{00000000-0008-0000-0400-00007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39" name="Text Box 13">
          <a:extLst>
            <a:ext uri="{FF2B5EF4-FFF2-40B4-BE49-F238E27FC236}">
              <a16:creationId xmlns="" xmlns:a16="http://schemas.microsoft.com/office/drawing/2014/main" id="{00000000-0008-0000-0400-00007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0" name="Text Box 5">
          <a:extLst>
            <a:ext uri="{FF2B5EF4-FFF2-40B4-BE49-F238E27FC236}">
              <a16:creationId xmlns="" xmlns:a16="http://schemas.microsoft.com/office/drawing/2014/main" id="{00000000-0008-0000-0400-00007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1" name="Text Box 6">
          <a:extLst>
            <a:ext uri="{FF2B5EF4-FFF2-40B4-BE49-F238E27FC236}">
              <a16:creationId xmlns="" xmlns:a16="http://schemas.microsoft.com/office/drawing/2014/main" id="{00000000-0008-0000-0400-00007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2" name="Text Box 7">
          <a:extLst>
            <a:ext uri="{FF2B5EF4-FFF2-40B4-BE49-F238E27FC236}">
              <a16:creationId xmlns="" xmlns:a16="http://schemas.microsoft.com/office/drawing/2014/main" id="{00000000-0008-0000-0400-00007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3" name="Text Box 8">
          <a:extLst>
            <a:ext uri="{FF2B5EF4-FFF2-40B4-BE49-F238E27FC236}">
              <a16:creationId xmlns="" xmlns:a16="http://schemas.microsoft.com/office/drawing/2014/main" id="{00000000-0008-0000-0400-00007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4" name="Text Box 10">
          <a:extLst>
            <a:ext uri="{FF2B5EF4-FFF2-40B4-BE49-F238E27FC236}">
              <a16:creationId xmlns="" xmlns:a16="http://schemas.microsoft.com/office/drawing/2014/main" id="{00000000-0008-0000-0400-00007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5" name="Text Box 11">
          <a:extLst>
            <a:ext uri="{FF2B5EF4-FFF2-40B4-BE49-F238E27FC236}">
              <a16:creationId xmlns="" xmlns:a16="http://schemas.microsoft.com/office/drawing/2014/main" id="{00000000-0008-0000-0400-00007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6" name="Text Box 12">
          <a:extLst>
            <a:ext uri="{FF2B5EF4-FFF2-40B4-BE49-F238E27FC236}">
              <a16:creationId xmlns="" xmlns:a16="http://schemas.microsoft.com/office/drawing/2014/main" id="{00000000-0008-0000-0400-00007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7" name="Text Box 13">
          <a:extLst>
            <a:ext uri="{FF2B5EF4-FFF2-40B4-BE49-F238E27FC236}">
              <a16:creationId xmlns="" xmlns:a16="http://schemas.microsoft.com/office/drawing/2014/main" id="{00000000-0008-0000-0400-00007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8" name="Text Box 5">
          <a:extLst>
            <a:ext uri="{FF2B5EF4-FFF2-40B4-BE49-F238E27FC236}">
              <a16:creationId xmlns="" xmlns:a16="http://schemas.microsoft.com/office/drawing/2014/main" id="{00000000-0008-0000-0400-00007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49" name="Text Box 6">
          <a:extLst>
            <a:ext uri="{FF2B5EF4-FFF2-40B4-BE49-F238E27FC236}">
              <a16:creationId xmlns="" xmlns:a16="http://schemas.microsoft.com/office/drawing/2014/main" id="{00000000-0008-0000-0400-00007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0" name="Text Box 7">
          <a:extLst>
            <a:ext uri="{FF2B5EF4-FFF2-40B4-BE49-F238E27FC236}">
              <a16:creationId xmlns="" xmlns:a16="http://schemas.microsoft.com/office/drawing/2014/main" id="{00000000-0008-0000-0400-00007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1" name="Text Box 8">
          <a:extLst>
            <a:ext uri="{FF2B5EF4-FFF2-40B4-BE49-F238E27FC236}">
              <a16:creationId xmlns="" xmlns:a16="http://schemas.microsoft.com/office/drawing/2014/main" id="{00000000-0008-0000-0400-00007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2" name="Text Box 5">
          <a:extLst>
            <a:ext uri="{FF2B5EF4-FFF2-40B4-BE49-F238E27FC236}">
              <a16:creationId xmlns="" xmlns:a16="http://schemas.microsoft.com/office/drawing/2014/main" id="{00000000-0008-0000-0400-00008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3" name="Text Box 6">
          <a:extLst>
            <a:ext uri="{FF2B5EF4-FFF2-40B4-BE49-F238E27FC236}">
              <a16:creationId xmlns="" xmlns:a16="http://schemas.microsoft.com/office/drawing/2014/main" id="{00000000-0008-0000-0400-00008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4" name="Text Box 7">
          <a:extLst>
            <a:ext uri="{FF2B5EF4-FFF2-40B4-BE49-F238E27FC236}">
              <a16:creationId xmlns="" xmlns:a16="http://schemas.microsoft.com/office/drawing/2014/main" id="{00000000-0008-0000-0400-00008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5" name="Text Box 8">
          <a:extLst>
            <a:ext uri="{FF2B5EF4-FFF2-40B4-BE49-F238E27FC236}">
              <a16:creationId xmlns="" xmlns:a16="http://schemas.microsoft.com/office/drawing/2014/main" id="{00000000-0008-0000-0400-00008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6" name="Text Box 10">
          <a:extLst>
            <a:ext uri="{FF2B5EF4-FFF2-40B4-BE49-F238E27FC236}">
              <a16:creationId xmlns="" xmlns:a16="http://schemas.microsoft.com/office/drawing/2014/main" id="{00000000-0008-0000-0400-00008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7" name="Text Box 11">
          <a:extLst>
            <a:ext uri="{FF2B5EF4-FFF2-40B4-BE49-F238E27FC236}">
              <a16:creationId xmlns="" xmlns:a16="http://schemas.microsoft.com/office/drawing/2014/main" id="{00000000-0008-0000-0400-00008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8" name="Text Box 12">
          <a:extLst>
            <a:ext uri="{FF2B5EF4-FFF2-40B4-BE49-F238E27FC236}">
              <a16:creationId xmlns="" xmlns:a16="http://schemas.microsoft.com/office/drawing/2014/main" id="{00000000-0008-0000-0400-00008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59" name="Text Box 13">
          <a:extLst>
            <a:ext uri="{FF2B5EF4-FFF2-40B4-BE49-F238E27FC236}">
              <a16:creationId xmlns="" xmlns:a16="http://schemas.microsoft.com/office/drawing/2014/main" id="{00000000-0008-0000-0400-00008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0" name="Text Box 10">
          <a:extLst>
            <a:ext uri="{FF2B5EF4-FFF2-40B4-BE49-F238E27FC236}">
              <a16:creationId xmlns="" xmlns:a16="http://schemas.microsoft.com/office/drawing/2014/main" id="{00000000-0008-0000-0400-00008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1" name="Text Box 11">
          <a:extLst>
            <a:ext uri="{FF2B5EF4-FFF2-40B4-BE49-F238E27FC236}">
              <a16:creationId xmlns="" xmlns:a16="http://schemas.microsoft.com/office/drawing/2014/main" id="{00000000-0008-0000-0400-00008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2" name="Text Box 12">
          <a:extLst>
            <a:ext uri="{FF2B5EF4-FFF2-40B4-BE49-F238E27FC236}">
              <a16:creationId xmlns="" xmlns:a16="http://schemas.microsoft.com/office/drawing/2014/main" id="{00000000-0008-0000-0400-00008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3" name="Text Box 13">
          <a:extLst>
            <a:ext uri="{FF2B5EF4-FFF2-40B4-BE49-F238E27FC236}">
              <a16:creationId xmlns="" xmlns:a16="http://schemas.microsoft.com/office/drawing/2014/main" id="{00000000-0008-0000-0400-00008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4" name="Text Box 5">
          <a:extLst>
            <a:ext uri="{FF2B5EF4-FFF2-40B4-BE49-F238E27FC236}">
              <a16:creationId xmlns="" xmlns:a16="http://schemas.microsoft.com/office/drawing/2014/main" id="{00000000-0008-0000-0400-00008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5" name="Text Box 6">
          <a:extLst>
            <a:ext uri="{FF2B5EF4-FFF2-40B4-BE49-F238E27FC236}">
              <a16:creationId xmlns="" xmlns:a16="http://schemas.microsoft.com/office/drawing/2014/main" id="{00000000-0008-0000-0400-00008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6" name="Text Box 7">
          <a:extLst>
            <a:ext uri="{FF2B5EF4-FFF2-40B4-BE49-F238E27FC236}">
              <a16:creationId xmlns="" xmlns:a16="http://schemas.microsoft.com/office/drawing/2014/main" id="{00000000-0008-0000-0400-00008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7" name="Text Box 8">
          <a:extLst>
            <a:ext uri="{FF2B5EF4-FFF2-40B4-BE49-F238E27FC236}">
              <a16:creationId xmlns="" xmlns:a16="http://schemas.microsoft.com/office/drawing/2014/main" id="{00000000-0008-0000-0400-00008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8" name="Text Box 5">
          <a:extLst>
            <a:ext uri="{FF2B5EF4-FFF2-40B4-BE49-F238E27FC236}">
              <a16:creationId xmlns="" xmlns:a16="http://schemas.microsoft.com/office/drawing/2014/main" id="{00000000-0008-0000-0400-00009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69" name="Text Box 6">
          <a:extLst>
            <a:ext uri="{FF2B5EF4-FFF2-40B4-BE49-F238E27FC236}">
              <a16:creationId xmlns="" xmlns:a16="http://schemas.microsoft.com/office/drawing/2014/main" id="{00000000-0008-0000-0400-00009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0" name="Text Box 7">
          <a:extLst>
            <a:ext uri="{FF2B5EF4-FFF2-40B4-BE49-F238E27FC236}">
              <a16:creationId xmlns="" xmlns:a16="http://schemas.microsoft.com/office/drawing/2014/main" id="{00000000-0008-0000-0400-00009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1" name="Text Box 8">
          <a:extLst>
            <a:ext uri="{FF2B5EF4-FFF2-40B4-BE49-F238E27FC236}">
              <a16:creationId xmlns="" xmlns:a16="http://schemas.microsoft.com/office/drawing/2014/main" id="{00000000-0008-0000-0400-00009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2" name="Text Box 5">
          <a:extLst>
            <a:ext uri="{FF2B5EF4-FFF2-40B4-BE49-F238E27FC236}">
              <a16:creationId xmlns="" xmlns:a16="http://schemas.microsoft.com/office/drawing/2014/main" id="{00000000-0008-0000-0400-00009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3" name="Text Box 6">
          <a:extLst>
            <a:ext uri="{FF2B5EF4-FFF2-40B4-BE49-F238E27FC236}">
              <a16:creationId xmlns="" xmlns:a16="http://schemas.microsoft.com/office/drawing/2014/main" id="{00000000-0008-0000-0400-00009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4" name="Text Box 7">
          <a:extLst>
            <a:ext uri="{FF2B5EF4-FFF2-40B4-BE49-F238E27FC236}">
              <a16:creationId xmlns="" xmlns:a16="http://schemas.microsoft.com/office/drawing/2014/main" id="{00000000-0008-0000-0400-00009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5" name="Text Box 8">
          <a:extLst>
            <a:ext uri="{FF2B5EF4-FFF2-40B4-BE49-F238E27FC236}">
              <a16:creationId xmlns="" xmlns:a16="http://schemas.microsoft.com/office/drawing/2014/main" id="{00000000-0008-0000-0400-00009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6" name="Text Box 10">
          <a:extLst>
            <a:ext uri="{FF2B5EF4-FFF2-40B4-BE49-F238E27FC236}">
              <a16:creationId xmlns="" xmlns:a16="http://schemas.microsoft.com/office/drawing/2014/main" id="{00000000-0008-0000-0400-00009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7" name="Text Box 11">
          <a:extLst>
            <a:ext uri="{FF2B5EF4-FFF2-40B4-BE49-F238E27FC236}">
              <a16:creationId xmlns="" xmlns:a16="http://schemas.microsoft.com/office/drawing/2014/main" id="{00000000-0008-0000-0400-00009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8" name="Text Box 12">
          <a:extLst>
            <a:ext uri="{FF2B5EF4-FFF2-40B4-BE49-F238E27FC236}">
              <a16:creationId xmlns="" xmlns:a16="http://schemas.microsoft.com/office/drawing/2014/main" id="{00000000-0008-0000-0400-00009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79" name="Text Box 13">
          <a:extLst>
            <a:ext uri="{FF2B5EF4-FFF2-40B4-BE49-F238E27FC236}">
              <a16:creationId xmlns="" xmlns:a16="http://schemas.microsoft.com/office/drawing/2014/main" id="{00000000-0008-0000-0400-00009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0" name="Text Box 5">
          <a:extLst>
            <a:ext uri="{FF2B5EF4-FFF2-40B4-BE49-F238E27FC236}">
              <a16:creationId xmlns="" xmlns:a16="http://schemas.microsoft.com/office/drawing/2014/main" id="{00000000-0008-0000-0400-00009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1" name="Text Box 6">
          <a:extLst>
            <a:ext uri="{FF2B5EF4-FFF2-40B4-BE49-F238E27FC236}">
              <a16:creationId xmlns="" xmlns:a16="http://schemas.microsoft.com/office/drawing/2014/main" id="{00000000-0008-0000-0400-00009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2" name="Text Box 7">
          <a:extLst>
            <a:ext uri="{FF2B5EF4-FFF2-40B4-BE49-F238E27FC236}">
              <a16:creationId xmlns="" xmlns:a16="http://schemas.microsoft.com/office/drawing/2014/main" id="{00000000-0008-0000-0400-00009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3" name="Text Box 8">
          <a:extLst>
            <a:ext uri="{FF2B5EF4-FFF2-40B4-BE49-F238E27FC236}">
              <a16:creationId xmlns="" xmlns:a16="http://schemas.microsoft.com/office/drawing/2014/main" id="{00000000-0008-0000-0400-00009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4" name="Text Box 10">
          <a:extLst>
            <a:ext uri="{FF2B5EF4-FFF2-40B4-BE49-F238E27FC236}">
              <a16:creationId xmlns="" xmlns:a16="http://schemas.microsoft.com/office/drawing/2014/main" id="{00000000-0008-0000-0400-0000A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5" name="Text Box 11">
          <a:extLst>
            <a:ext uri="{FF2B5EF4-FFF2-40B4-BE49-F238E27FC236}">
              <a16:creationId xmlns="" xmlns:a16="http://schemas.microsoft.com/office/drawing/2014/main" id="{00000000-0008-0000-0400-0000A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6" name="Text Box 12">
          <a:extLst>
            <a:ext uri="{FF2B5EF4-FFF2-40B4-BE49-F238E27FC236}">
              <a16:creationId xmlns="" xmlns:a16="http://schemas.microsoft.com/office/drawing/2014/main" id="{00000000-0008-0000-0400-0000A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7" name="Text Box 13">
          <a:extLst>
            <a:ext uri="{FF2B5EF4-FFF2-40B4-BE49-F238E27FC236}">
              <a16:creationId xmlns="" xmlns:a16="http://schemas.microsoft.com/office/drawing/2014/main" id="{00000000-0008-0000-0400-0000A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8" name="Text Box 5">
          <a:extLst>
            <a:ext uri="{FF2B5EF4-FFF2-40B4-BE49-F238E27FC236}">
              <a16:creationId xmlns="" xmlns:a16="http://schemas.microsoft.com/office/drawing/2014/main" id="{00000000-0008-0000-0400-0000A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89" name="Text Box 6">
          <a:extLst>
            <a:ext uri="{FF2B5EF4-FFF2-40B4-BE49-F238E27FC236}">
              <a16:creationId xmlns="" xmlns:a16="http://schemas.microsoft.com/office/drawing/2014/main" id="{00000000-0008-0000-0400-0000A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0" name="Text Box 7">
          <a:extLst>
            <a:ext uri="{FF2B5EF4-FFF2-40B4-BE49-F238E27FC236}">
              <a16:creationId xmlns="" xmlns:a16="http://schemas.microsoft.com/office/drawing/2014/main" id="{00000000-0008-0000-0400-0000A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1" name="Text Box 8">
          <a:extLst>
            <a:ext uri="{FF2B5EF4-FFF2-40B4-BE49-F238E27FC236}">
              <a16:creationId xmlns="" xmlns:a16="http://schemas.microsoft.com/office/drawing/2014/main" id="{00000000-0008-0000-0400-0000A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2" name="Text Box 10">
          <a:extLst>
            <a:ext uri="{FF2B5EF4-FFF2-40B4-BE49-F238E27FC236}">
              <a16:creationId xmlns="" xmlns:a16="http://schemas.microsoft.com/office/drawing/2014/main" id="{00000000-0008-0000-0400-0000A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3" name="Text Box 11">
          <a:extLst>
            <a:ext uri="{FF2B5EF4-FFF2-40B4-BE49-F238E27FC236}">
              <a16:creationId xmlns="" xmlns:a16="http://schemas.microsoft.com/office/drawing/2014/main" id="{00000000-0008-0000-0400-0000A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4" name="Text Box 12">
          <a:extLst>
            <a:ext uri="{FF2B5EF4-FFF2-40B4-BE49-F238E27FC236}">
              <a16:creationId xmlns="" xmlns:a16="http://schemas.microsoft.com/office/drawing/2014/main" id="{00000000-0008-0000-0400-0000A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5" name="Text Box 13">
          <a:extLst>
            <a:ext uri="{FF2B5EF4-FFF2-40B4-BE49-F238E27FC236}">
              <a16:creationId xmlns="" xmlns:a16="http://schemas.microsoft.com/office/drawing/2014/main" id="{00000000-0008-0000-0400-0000A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6" name="Text Box 5">
          <a:extLst>
            <a:ext uri="{FF2B5EF4-FFF2-40B4-BE49-F238E27FC236}">
              <a16:creationId xmlns="" xmlns:a16="http://schemas.microsoft.com/office/drawing/2014/main" id="{00000000-0008-0000-0400-0000A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7" name="Text Box 6">
          <a:extLst>
            <a:ext uri="{FF2B5EF4-FFF2-40B4-BE49-F238E27FC236}">
              <a16:creationId xmlns="" xmlns:a16="http://schemas.microsoft.com/office/drawing/2014/main" id="{00000000-0008-0000-0400-0000A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8" name="Text Box 7">
          <a:extLst>
            <a:ext uri="{FF2B5EF4-FFF2-40B4-BE49-F238E27FC236}">
              <a16:creationId xmlns="" xmlns:a16="http://schemas.microsoft.com/office/drawing/2014/main" id="{00000000-0008-0000-0400-0000A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199" name="Text Box 8">
          <a:extLst>
            <a:ext uri="{FF2B5EF4-FFF2-40B4-BE49-F238E27FC236}">
              <a16:creationId xmlns="" xmlns:a16="http://schemas.microsoft.com/office/drawing/2014/main" id="{00000000-0008-0000-0400-0000A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0" name="Text Box 10">
          <a:extLst>
            <a:ext uri="{FF2B5EF4-FFF2-40B4-BE49-F238E27FC236}">
              <a16:creationId xmlns="" xmlns:a16="http://schemas.microsoft.com/office/drawing/2014/main" id="{00000000-0008-0000-0400-0000B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1" name="Text Box 11">
          <a:extLst>
            <a:ext uri="{FF2B5EF4-FFF2-40B4-BE49-F238E27FC236}">
              <a16:creationId xmlns="" xmlns:a16="http://schemas.microsoft.com/office/drawing/2014/main" id="{00000000-0008-0000-0400-0000B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2" name="Text Box 12">
          <a:extLst>
            <a:ext uri="{FF2B5EF4-FFF2-40B4-BE49-F238E27FC236}">
              <a16:creationId xmlns="" xmlns:a16="http://schemas.microsoft.com/office/drawing/2014/main" id="{00000000-0008-0000-0400-0000B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3" name="Text Box 13">
          <a:extLst>
            <a:ext uri="{FF2B5EF4-FFF2-40B4-BE49-F238E27FC236}">
              <a16:creationId xmlns="" xmlns:a16="http://schemas.microsoft.com/office/drawing/2014/main" id="{00000000-0008-0000-0400-0000B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4" name="Text Box 5">
          <a:extLst>
            <a:ext uri="{FF2B5EF4-FFF2-40B4-BE49-F238E27FC236}">
              <a16:creationId xmlns="" xmlns:a16="http://schemas.microsoft.com/office/drawing/2014/main" id="{00000000-0008-0000-0400-0000B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5" name="Text Box 6">
          <a:extLst>
            <a:ext uri="{FF2B5EF4-FFF2-40B4-BE49-F238E27FC236}">
              <a16:creationId xmlns="" xmlns:a16="http://schemas.microsoft.com/office/drawing/2014/main" id="{00000000-0008-0000-0400-0000B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6" name="Text Box 7">
          <a:extLst>
            <a:ext uri="{FF2B5EF4-FFF2-40B4-BE49-F238E27FC236}">
              <a16:creationId xmlns="" xmlns:a16="http://schemas.microsoft.com/office/drawing/2014/main" id="{00000000-0008-0000-0400-0000B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7" name="Text Box 8">
          <a:extLst>
            <a:ext uri="{FF2B5EF4-FFF2-40B4-BE49-F238E27FC236}">
              <a16:creationId xmlns="" xmlns:a16="http://schemas.microsoft.com/office/drawing/2014/main" id="{00000000-0008-0000-0400-0000B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8" name="Text Box 10">
          <a:extLst>
            <a:ext uri="{FF2B5EF4-FFF2-40B4-BE49-F238E27FC236}">
              <a16:creationId xmlns="" xmlns:a16="http://schemas.microsoft.com/office/drawing/2014/main" id="{00000000-0008-0000-0400-0000B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09" name="Text Box 11">
          <a:extLst>
            <a:ext uri="{FF2B5EF4-FFF2-40B4-BE49-F238E27FC236}">
              <a16:creationId xmlns="" xmlns:a16="http://schemas.microsoft.com/office/drawing/2014/main" id="{00000000-0008-0000-0400-0000B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0" name="Text Box 12">
          <a:extLst>
            <a:ext uri="{FF2B5EF4-FFF2-40B4-BE49-F238E27FC236}">
              <a16:creationId xmlns="" xmlns:a16="http://schemas.microsoft.com/office/drawing/2014/main" id="{00000000-0008-0000-0400-0000B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1" name="Text Box 13">
          <a:extLst>
            <a:ext uri="{FF2B5EF4-FFF2-40B4-BE49-F238E27FC236}">
              <a16:creationId xmlns="" xmlns:a16="http://schemas.microsoft.com/office/drawing/2014/main" id="{00000000-0008-0000-0400-0000B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2" name="Text Box 5">
          <a:extLst>
            <a:ext uri="{FF2B5EF4-FFF2-40B4-BE49-F238E27FC236}">
              <a16:creationId xmlns="" xmlns:a16="http://schemas.microsoft.com/office/drawing/2014/main" id="{00000000-0008-0000-0400-0000B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3" name="Text Box 6">
          <a:extLst>
            <a:ext uri="{FF2B5EF4-FFF2-40B4-BE49-F238E27FC236}">
              <a16:creationId xmlns="" xmlns:a16="http://schemas.microsoft.com/office/drawing/2014/main" id="{00000000-0008-0000-0400-0000B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4" name="Text Box 7">
          <a:extLst>
            <a:ext uri="{FF2B5EF4-FFF2-40B4-BE49-F238E27FC236}">
              <a16:creationId xmlns="" xmlns:a16="http://schemas.microsoft.com/office/drawing/2014/main" id="{00000000-0008-0000-0400-0000B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5" name="Text Box 8">
          <a:extLst>
            <a:ext uri="{FF2B5EF4-FFF2-40B4-BE49-F238E27FC236}">
              <a16:creationId xmlns="" xmlns:a16="http://schemas.microsoft.com/office/drawing/2014/main" id="{00000000-0008-0000-0400-0000B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6" name="Text Box 10">
          <a:extLst>
            <a:ext uri="{FF2B5EF4-FFF2-40B4-BE49-F238E27FC236}">
              <a16:creationId xmlns="" xmlns:a16="http://schemas.microsoft.com/office/drawing/2014/main" id="{00000000-0008-0000-0400-0000C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7" name="Text Box 11">
          <a:extLst>
            <a:ext uri="{FF2B5EF4-FFF2-40B4-BE49-F238E27FC236}">
              <a16:creationId xmlns="" xmlns:a16="http://schemas.microsoft.com/office/drawing/2014/main" id="{00000000-0008-0000-0400-0000C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8" name="Text Box 12">
          <a:extLst>
            <a:ext uri="{FF2B5EF4-FFF2-40B4-BE49-F238E27FC236}">
              <a16:creationId xmlns="" xmlns:a16="http://schemas.microsoft.com/office/drawing/2014/main" id="{00000000-0008-0000-0400-0000C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19" name="Text Box 13">
          <a:extLst>
            <a:ext uri="{FF2B5EF4-FFF2-40B4-BE49-F238E27FC236}">
              <a16:creationId xmlns="" xmlns:a16="http://schemas.microsoft.com/office/drawing/2014/main" id="{00000000-0008-0000-0400-0000C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0" name="Text Box 5">
          <a:extLst>
            <a:ext uri="{FF2B5EF4-FFF2-40B4-BE49-F238E27FC236}">
              <a16:creationId xmlns="" xmlns:a16="http://schemas.microsoft.com/office/drawing/2014/main" id="{00000000-0008-0000-0400-0000C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1" name="Text Box 6">
          <a:extLst>
            <a:ext uri="{FF2B5EF4-FFF2-40B4-BE49-F238E27FC236}">
              <a16:creationId xmlns="" xmlns:a16="http://schemas.microsoft.com/office/drawing/2014/main" id="{00000000-0008-0000-0400-0000C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2" name="Text Box 7">
          <a:extLst>
            <a:ext uri="{FF2B5EF4-FFF2-40B4-BE49-F238E27FC236}">
              <a16:creationId xmlns="" xmlns:a16="http://schemas.microsoft.com/office/drawing/2014/main" id="{00000000-0008-0000-0400-0000C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3" name="Text Box 8">
          <a:extLst>
            <a:ext uri="{FF2B5EF4-FFF2-40B4-BE49-F238E27FC236}">
              <a16:creationId xmlns="" xmlns:a16="http://schemas.microsoft.com/office/drawing/2014/main" id="{00000000-0008-0000-0400-0000C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4" name="Text Box 5">
          <a:extLst>
            <a:ext uri="{FF2B5EF4-FFF2-40B4-BE49-F238E27FC236}">
              <a16:creationId xmlns="" xmlns:a16="http://schemas.microsoft.com/office/drawing/2014/main" id="{00000000-0008-0000-0400-0000C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5" name="Text Box 6">
          <a:extLst>
            <a:ext uri="{FF2B5EF4-FFF2-40B4-BE49-F238E27FC236}">
              <a16:creationId xmlns="" xmlns:a16="http://schemas.microsoft.com/office/drawing/2014/main" id="{00000000-0008-0000-0400-0000C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6" name="Text Box 7">
          <a:extLst>
            <a:ext uri="{FF2B5EF4-FFF2-40B4-BE49-F238E27FC236}">
              <a16:creationId xmlns="" xmlns:a16="http://schemas.microsoft.com/office/drawing/2014/main" id="{00000000-0008-0000-0400-0000C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7" name="Text Box 8">
          <a:extLst>
            <a:ext uri="{FF2B5EF4-FFF2-40B4-BE49-F238E27FC236}">
              <a16:creationId xmlns="" xmlns:a16="http://schemas.microsoft.com/office/drawing/2014/main" id="{00000000-0008-0000-0400-0000C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8" name="Text Box 10">
          <a:extLst>
            <a:ext uri="{FF2B5EF4-FFF2-40B4-BE49-F238E27FC236}">
              <a16:creationId xmlns="" xmlns:a16="http://schemas.microsoft.com/office/drawing/2014/main" id="{00000000-0008-0000-0400-0000C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29" name="Text Box 11">
          <a:extLst>
            <a:ext uri="{FF2B5EF4-FFF2-40B4-BE49-F238E27FC236}">
              <a16:creationId xmlns="" xmlns:a16="http://schemas.microsoft.com/office/drawing/2014/main" id="{00000000-0008-0000-0400-0000C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0" name="Text Box 12">
          <a:extLst>
            <a:ext uri="{FF2B5EF4-FFF2-40B4-BE49-F238E27FC236}">
              <a16:creationId xmlns="" xmlns:a16="http://schemas.microsoft.com/office/drawing/2014/main" id="{00000000-0008-0000-0400-0000C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1" name="Text Box 13">
          <a:extLst>
            <a:ext uri="{FF2B5EF4-FFF2-40B4-BE49-F238E27FC236}">
              <a16:creationId xmlns="" xmlns:a16="http://schemas.microsoft.com/office/drawing/2014/main" id="{00000000-0008-0000-0400-0000C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2" name="Text Box 10">
          <a:extLst>
            <a:ext uri="{FF2B5EF4-FFF2-40B4-BE49-F238E27FC236}">
              <a16:creationId xmlns="" xmlns:a16="http://schemas.microsoft.com/office/drawing/2014/main" id="{00000000-0008-0000-0400-0000D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3" name="Text Box 11">
          <a:extLst>
            <a:ext uri="{FF2B5EF4-FFF2-40B4-BE49-F238E27FC236}">
              <a16:creationId xmlns="" xmlns:a16="http://schemas.microsoft.com/office/drawing/2014/main" id="{00000000-0008-0000-0400-0000D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4" name="Text Box 12">
          <a:extLst>
            <a:ext uri="{FF2B5EF4-FFF2-40B4-BE49-F238E27FC236}">
              <a16:creationId xmlns="" xmlns:a16="http://schemas.microsoft.com/office/drawing/2014/main" id="{00000000-0008-0000-0400-0000D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5" name="Text Box 13">
          <a:extLst>
            <a:ext uri="{FF2B5EF4-FFF2-40B4-BE49-F238E27FC236}">
              <a16:creationId xmlns="" xmlns:a16="http://schemas.microsoft.com/office/drawing/2014/main" id="{00000000-0008-0000-0400-0000D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6" name="Text Box 5">
          <a:extLst>
            <a:ext uri="{FF2B5EF4-FFF2-40B4-BE49-F238E27FC236}">
              <a16:creationId xmlns="" xmlns:a16="http://schemas.microsoft.com/office/drawing/2014/main" id="{00000000-0008-0000-0400-0000D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7" name="Text Box 6">
          <a:extLst>
            <a:ext uri="{FF2B5EF4-FFF2-40B4-BE49-F238E27FC236}">
              <a16:creationId xmlns="" xmlns:a16="http://schemas.microsoft.com/office/drawing/2014/main" id="{00000000-0008-0000-0400-0000D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8" name="Text Box 7">
          <a:extLst>
            <a:ext uri="{FF2B5EF4-FFF2-40B4-BE49-F238E27FC236}">
              <a16:creationId xmlns="" xmlns:a16="http://schemas.microsoft.com/office/drawing/2014/main" id="{00000000-0008-0000-0400-0000D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39" name="Text Box 8">
          <a:extLst>
            <a:ext uri="{FF2B5EF4-FFF2-40B4-BE49-F238E27FC236}">
              <a16:creationId xmlns="" xmlns:a16="http://schemas.microsoft.com/office/drawing/2014/main" id="{00000000-0008-0000-0400-0000D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0" name="Text Box 10">
          <a:extLst>
            <a:ext uri="{FF2B5EF4-FFF2-40B4-BE49-F238E27FC236}">
              <a16:creationId xmlns="" xmlns:a16="http://schemas.microsoft.com/office/drawing/2014/main" id="{00000000-0008-0000-0400-0000D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1" name="Text Box 11">
          <a:extLst>
            <a:ext uri="{FF2B5EF4-FFF2-40B4-BE49-F238E27FC236}">
              <a16:creationId xmlns="" xmlns:a16="http://schemas.microsoft.com/office/drawing/2014/main" id="{00000000-0008-0000-0400-0000D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2" name="Text Box 12">
          <a:extLst>
            <a:ext uri="{FF2B5EF4-FFF2-40B4-BE49-F238E27FC236}">
              <a16:creationId xmlns="" xmlns:a16="http://schemas.microsoft.com/office/drawing/2014/main" id="{00000000-0008-0000-0400-0000D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3" name="Text Box 13">
          <a:extLst>
            <a:ext uri="{FF2B5EF4-FFF2-40B4-BE49-F238E27FC236}">
              <a16:creationId xmlns="" xmlns:a16="http://schemas.microsoft.com/office/drawing/2014/main" id="{00000000-0008-0000-0400-0000D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4" name="Text Box 5">
          <a:extLst>
            <a:ext uri="{FF2B5EF4-FFF2-40B4-BE49-F238E27FC236}">
              <a16:creationId xmlns="" xmlns:a16="http://schemas.microsoft.com/office/drawing/2014/main" id="{00000000-0008-0000-0400-0000D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5" name="Text Box 6">
          <a:extLst>
            <a:ext uri="{FF2B5EF4-FFF2-40B4-BE49-F238E27FC236}">
              <a16:creationId xmlns="" xmlns:a16="http://schemas.microsoft.com/office/drawing/2014/main" id="{00000000-0008-0000-0400-0000D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6" name="Text Box 7">
          <a:extLst>
            <a:ext uri="{FF2B5EF4-FFF2-40B4-BE49-F238E27FC236}">
              <a16:creationId xmlns="" xmlns:a16="http://schemas.microsoft.com/office/drawing/2014/main" id="{00000000-0008-0000-0400-0000D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7" name="Text Box 8">
          <a:extLst>
            <a:ext uri="{FF2B5EF4-FFF2-40B4-BE49-F238E27FC236}">
              <a16:creationId xmlns="" xmlns:a16="http://schemas.microsoft.com/office/drawing/2014/main" id="{00000000-0008-0000-0400-0000D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8" name="Text Box 10">
          <a:extLst>
            <a:ext uri="{FF2B5EF4-FFF2-40B4-BE49-F238E27FC236}">
              <a16:creationId xmlns="" xmlns:a16="http://schemas.microsoft.com/office/drawing/2014/main" id="{00000000-0008-0000-0400-0000E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49" name="Text Box 11">
          <a:extLst>
            <a:ext uri="{FF2B5EF4-FFF2-40B4-BE49-F238E27FC236}">
              <a16:creationId xmlns="" xmlns:a16="http://schemas.microsoft.com/office/drawing/2014/main" id="{00000000-0008-0000-0400-0000E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0" name="Text Box 12">
          <a:extLst>
            <a:ext uri="{FF2B5EF4-FFF2-40B4-BE49-F238E27FC236}">
              <a16:creationId xmlns="" xmlns:a16="http://schemas.microsoft.com/office/drawing/2014/main" id="{00000000-0008-0000-0400-0000E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1" name="Text Box 13">
          <a:extLst>
            <a:ext uri="{FF2B5EF4-FFF2-40B4-BE49-F238E27FC236}">
              <a16:creationId xmlns="" xmlns:a16="http://schemas.microsoft.com/office/drawing/2014/main" id="{00000000-0008-0000-0400-0000E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2" name="Text Box 5">
          <a:extLst>
            <a:ext uri="{FF2B5EF4-FFF2-40B4-BE49-F238E27FC236}">
              <a16:creationId xmlns="" xmlns:a16="http://schemas.microsoft.com/office/drawing/2014/main" id="{00000000-0008-0000-0400-0000E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3" name="Text Box 6">
          <a:extLst>
            <a:ext uri="{FF2B5EF4-FFF2-40B4-BE49-F238E27FC236}">
              <a16:creationId xmlns="" xmlns:a16="http://schemas.microsoft.com/office/drawing/2014/main" id="{00000000-0008-0000-0400-0000E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4" name="Text Box 7">
          <a:extLst>
            <a:ext uri="{FF2B5EF4-FFF2-40B4-BE49-F238E27FC236}">
              <a16:creationId xmlns="" xmlns:a16="http://schemas.microsoft.com/office/drawing/2014/main" id="{00000000-0008-0000-0400-0000E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5" name="Text Box 8">
          <a:extLst>
            <a:ext uri="{FF2B5EF4-FFF2-40B4-BE49-F238E27FC236}">
              <a16:creationId xmlns="" xmlns:a16="http://schemas.microsoft.com/office/drawing/2014/main" id="{00000000-0008-0000-0400-0000E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6" name="Text Box 5">
          <a:extLst>
            <a:ext uri="{FF2B5EF4-FFF2-40B4-BE49-F238E27FC236}">
              <a16:creationId xmlns="" xmlns:a16="http://schemas.microsoft.com/office/drawing/2014/main" id="{00000000-0008-0000-0400-0000E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7" name="Text Box 6">
          <a:extLst>
            <a:ext uri="{FF2B5EF4-FFF2-40B4-BE49-F238E27FC236}">
              <a16:creationId xmlns="" xmlns:a16="http://schemas.microsoft.com/office/drawing/2014/main" id="{00000000-0008-0000-0400-0000E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8" name="Text Box 7">
          <a:extLst>
            <a:ext uri="{FF2B5EF4-FFF2-40B4-BE49-F238E27FC236}">
              <a16:creationId xmlns="" xmlns:a16="http://schemas.microsoft.com/office/drawing/2014/main" id="{00000000-0008-0000-0400-0000E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59" name="Text Box 8">
          <a:extLst>
            <a:ext uri="{FF2B5EF4-FFF2-40B4-BE49-F238E27FC236}">
              <a16:creationId xmlns="" xmlns:a16="http://schemas.microsoft.com/office/drawing/2014/main" id="{00000000-0008-0000-0400-0000E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0" name="Text Box 10">
          <a:extLst>
            <a:ext uri="{FF2B5EF4-FFF2-40B4-BE49-F238E27FC236}">
              <a16:creationId xmlns="" xmlns:a16="http://schemas.microsoft.com/office/drawing/2014/main" id="{00000000-0008-0000-0400-0000EC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1" name="Text Box 11">
          <a:extLst>
            <a:ext uri="{FF2B5EF4-FFF2-40B4-BE49-F238E27FC236}">
              <a16:creationId xmlns="" xmlns:a16="http://schemas.microsoft.com/office/drawing/2014/main" id="{00000000-0008-0000-0400-0000ED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2" name="Text Box 12">
          <a:extLst>
            <a:ext uri="{FF2B5EF4-FFF2-40B4-BE49-F238E27FC236}">
              <a16:creationId xmlns="" xmlns:a16="http://schemas.microsoft.com/office/drawing/2014/main" id="{00000000-0008-0000-0400-0000EE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3" name="Text Box 13">
          <a:extLst>
            <a:ext uri="{FF2B5EF4-FFF2-40B4-BE49-F238E27FC236}">
              <a16:creationId xmlns="" xmlns:a16="http://schemas.microsoft.com/office/drawing/2014/main" id="{00000000-0008-0000-0400-0000EF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4" name="Text Box 10">
          <a:extLst>
            <a:ext uri="{FF2B5EF4-FFF2-40B4-BE49-F238E27FC236}">
              <a16:creationId xmlns="" xmlns:a16="http://schemas.microsoft.com/office/drawing/2014/main" id="{00000000-0008-0000-0400-0000F0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5" name="Text Box 11">
          <a:extLst>
            <a:ext uri="{FF2B5EF4-FFF2-40B4-BE49-F238E27FC236}">
              <a16:creationId xmlns="" xmlns:a16="http://schemas.microsoft.com/office/drawing/2014/main" id="{00000000-0008-0000-0400-0000F1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6" name="Text Box 12">
          <a:extLst>
            <a:ext uri="{FF2B5EF4-FFF2-40B4-BE49-F238E27FC236}">
              <a16:creationId xmlns="" xmlns:a16="http://schemas.microsoft.com/office/drawing/2014/main" id="{00000000-0008-0000-0400-0000F2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7" name="Text Box 13">
          <a:extLst>
            <a:ext uri="{FF2B5EF4-FFF2-40B4-BE49-F238E27FC236}">
              <a16:creationId xmlns="" xmlns:a16="http://schemas.microsoft.com/office/drawing/2014/main" id="{00000000-0008-0000-0400-0000F3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8" name="Text Box 5">
          <a:extLst>
            <a:ext uri="{FF2B5EF4-FFF2-40B4-BE49-F238E27FC236}">
              <a16:creationId xmlns="" xmlns:a16="http://schemas.microsoft.com/office/drawing/2014/main" id="{00000000-0008-0000-0400-0000F4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69" name="Text Box 6">
          <a:extLst>
            <a:ext uri="{FF2B5EF4-FFF2-40B4-BE49-F238E27FC236}">
              <a16:creationId xmlns="" xmlns:a16="http://schemas.microsoft.com/office/drawing/2014/main" id="{00000000-0008-0000-0400-0000F5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70" name="Text Box 7">
          <a:extLst>
            <a:ext uri="{FF2B5EF4-FFF2-40B4-BE49-F238E27FC236}">
              <a16:creationId xmlns="" xmlns:a16="http://schemas.microsoft.com/office/drawing/2014/main" id="{00000000-0008-0000-0400-0000F6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71" name="Text Box 8">
          <a:extLst>
            <a:ext uri="{FF2B5EF4-FFF2-40B4-BE49-F238E27FC236}">
              <a16:creationId xmlns="" xmlns:a16="http://schemas.microsoft.com/office/drawing/2014/main" id="{00000000-0008-0000-0400-0000F7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72" name="Text Box 5">
          <a:extLst>
            <a:ext uri="{FF2B5EF4-FFF2-40B4-BE49-F238E27FC236}">
              <a16:creationId xmlns="" xmlns:a16="http://schemas.microsoft.com/office/drawing/2014/main" id="{00000000-0008-0000-0400-0000F8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73" name="Text Box 6">
          <a:extLst>
            <a:ext uri="{FF2B5EF4-FFF2-40B4-BE49-F238E27FC236}">
              <a16:creationId xmlns="" xmlns:a16="http://schemas.microsoft.com/office/drawing/2014/main" id="{00000000-0008-0000-0400-0000F9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74" name="Text Box 7">
          <a:extLst>
            <a:ext uri="{FF2B5EF4-FFF2-40B4-BE49-F238E27FC236}">
              <a16:creationId xmlns="" xmlns:a16="http://schemas.microsoft.com/office/drawing/2014/main" id="{00000000-0008-0000-0400-0000FA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275" name="Text Box 8">
          <a:extLst>
            <a:ext uri="{FF2B5EF4-FFF2-40B4-BE49-F238E27FC236}">
              <a16:creationId xmlns="" xmlns:a16="http://schemas.microsoft.com/office/drawing/2014/main" id="{00000000-0008-0000-0400-0000FB04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76" name="Text Box 5">
          <a:extLst>
            <a:ext uri="{FF2B5EF4-FFF2-40B4-BE49-F238E27FC236}">
              <a16:creationId xmlns="" xmlns:a16="http://schemas.microsoft.com/office/drawing/2014/main" id="{00000000-0008-0000-0400-0000FC04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77" name="Text Box 6">
          <a:extLst>
            <a:ext uri="{FF2B5EF4-FFF2-40B4-BE49-F238E27FC236}">
              <a16:creationId xmlns="" xmlns:a16="http://schemas.microsoft.com/office/drawing/2014/main" id="{00000000-0008-0000-0400-0000FD04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78" name="Text Box 7">
          <a:extLst>
            <a:ext uri="{FF2B5EF4-FFF2-40B4-BE49-F238E27FC236}">
              <a16:creationId xmlns="" xmlns:a16="http://schemas.microsoft.com/office/drawing/2014/main" id="{00000000-0008-0000-0400-0000FE04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79" name="Text Box 8">
          <a:extLst>
            <a:ext uri="{FF2B5EF4-FFF2-40B4-BE49-F238E27FC236}">
              <a16:creationId xmlns="" xmlns:a16="http://schemas.microsoft.com/office/drawing/2014/main" id="{00000000-0008-0000-0400-0000FF04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0" name="Text Box 10">
          <a:extLst>
            <a:ext uri="{FF2B5EF4-FFF2-40B4-BE49-F238E27FC236}">
              <a16:creationId xmlns="" xmlns:a16="http://schemas.microsoft.com/office/drawing/2014/main" id="{00000000-0008-0000-0400-000000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1" name="Text Box 11">
          <a:extLst>
            <a:ext uri="{FF2B5EF4-FFF2-40B4-BE49-F238E27FC236}">
              <a16:creationId xmlns="" xmlns:a16="http://schemas.microsoft.com/office/drawing/2014/main" id="{00000000-0008-0000-0400-000001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2" name="Text Box 12">
          <a:extLst>
            <a:ext uri="{FF2B5EF4-FFF2-40B4-BE49-F238E27FC236}">
              <a16:creationId xmlns="" xmlns:a16="http://schemas.microsoft.com/office/drawing/2014/main" id="{00000000-0008-0000-0400-000002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3" name="Text Box 13">
          <a:extLst>
            <a:ext uri="{FF2B5EF4-FFF2-40B4-BE49-F238E27FC236}">
              <a16:creationId xmlns="" xmlns:a16="http://schemas.microsoft.com/office/drawing/2014/main" id="{00000000-0008-0000-0400-000003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4" name="Text Box 5">
          <a:extLst>
            <a:ext uri="{FF2B5EF4-FFF2-40B4-BE49-F238E27FC236}">
              <a16:creationId xmlns="" xmlns:a16="http://schemas.microsoft.com/office/drawing/2014/main" id="{00000000-0008-0000-0400-000004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5" name="Text Box 6">
          <a:extLst>
            <a:ext uri="{FF2B5EF4-FFF2-40B4-BE49-F238E27FC236}">
              <a16:creationId xmlns="" xmlns:a16="http://schemas.microsoft.com/office/drawing/2014/main" id="{00000000-0008-0000-0400-000005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6" name="Text Box 7">
          <a:extLst>
            <a:ext uri="{FF2B5EF4-FFF2-40B4-BE49-F238E27FC236}">
              <a16:creationId xmlns="" xmlns:a16="http://schemas.microsoft.com/office/drawing/2014/main" id="{00000000-0008-0000-0400-000006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7" name="Text Box 8">
          <a:extLst>
            <a:ext uri="{FF2B5EF4-FFF2-40B4-BE49-F238E27FC236}">
              <a16:creationId xmlns="" xmlns:a16="http://schemas.microsoft.com/office/drawing/2014/main" id="{00000000-0008-0000-0400-000007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8" name="Text Box 5">
          <a:extLst>
            <a:ext uri="{FF2B5EF4-FFF2-40B4-BE49-F238E27FC236}">
              <a16:creationId xmlns="" xmlns:a16="http://schemas.microsoft.com/office/drawing/2014/main" id="{00000000-0008-0000-0400-000008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89" name="Text Box 6">
          <a:extLst>
            <a:ext uri="{FF2B5EF4-FFF2-40B4-BE49-F238E27FC236}">
              <a16:creationId xmlns="" xmlns:a16="http://schemas.microsoft.com/office/drawing/2014/main" id="{00000000-0008-0000-0400-000009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0" name="Text Box 7">
          <a:extLst>
            <a:ext uri="{FF2B5EF4-FFF2-40B4-BE49-F238E27FC236}">
              <a16:creationId xmlns="" xmlns:a16="http://schemas.microsoft.com/office/drawing/2014/main" id="{00000000-0008-0000-0400-00000A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1" name="Text Box 8">
          <a:extLst>
            <a:ext uri="{FF2B5EF4-FFF2-40B4-BE49-F238E27FC236}">
              <a16:creationId xmlns="" xmlns:a16="http://schemas.microsoft.com/office/drawing/2014/main" id="{00000000-0008-0000-0400-00000B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2" name="Text Box 5">
          <a:extLst>
            <a:ext uri="{FF2B5EF4-FFF2-40B4-BE49-F238E27FC236}">
              <a16:creationId xmlns="" xmlns:a16="http://schemas.microsoft.com/office/drawing/2014/main" id="{00000000-0008-0000-0400-00000C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3" name="Text Box 6">
          <a:extLst>
            <a:ext uri="{FF2B5EF4-FFF2-40B4-BE49-F238E27FC236}">
              <a16:creationId xmlns="" xmlns:a16="http://schemas.microsoft.com/office/drawing/2014/main" id="{00000000-0008-0000-0400-00000D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4" name="Text Box 7">
          <a:extLst>
            <a:ext uri="{FF2B5EF4-FFF2-40B4-BE49-F238E27FC236}">
              <a16:creationId xmlns="" xmlns:a16="http://schemas.microsoft.com/office/drawing/2014/main" id="{00000000-0008-0000-0400-00000E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5" name="Text Box 8">
          <a:extLst>
            <a:ext uri="{FF2B5EF4-FFF2-40B4-BE49-F238E27FC236}">
              <a16:creationId xmlns="" xmlns:a16="http://schemas.microsoft.com/office/drawing/2014/main" id="{00000000-0008-0000-0400-00000F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6" name="Text Box 5">
          <a:extLst>
            <a:ext uri="{FF2B5EF4-FFF2-40B4-BE49-F238E27FC236}">
              <a16:creationId xmlns="" xmlns:a16="http://schemas.microsoft.com/office/drawing/2014/main" id="{00000000-0008-0000-0400-000010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7" name="Text Box 6">
          <a:extLst>
            <a:ext uri="{FF2B5EF4-FFF2-40B4-BE49-F238E27FC236}">
              <a16:creationId xmlns="" xmlns:a16="http://schemas.microsoft.com/office/drawing/2014/main" id="{00000000-0008-0000-0400-000011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8" name="Text Box 7">
          <a:extLst>
            <a:ext uri="{FF2B5EF4-FFF2-40B4-BE49-F238E27FC236}">
              <a16:creationId xmlns="" xmlns:a16="http://schemas.microsoft.com/office/drawing/2014/main" id="{00000000-0008-0000-0400-000012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299" name="Text Box 8">
          <a:extLst>
            <a:ext uri="{FF2B5EF4-FFF2-40B4-BE49-F238E27FC236}">
              <a16:creationId xmlns="" xmlns:a16="http://schemas.microsoft.com/office/drawing/2014/main" id="{00000000-0008-0000-0400-000013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0" name="Text Box 10">
          <a:extLst>
            <a:ext uri="{FF2B5EF4-FFF2-40B4-BE49-F238E27FC236}">
              <a16:creationId xmlns="" xmlns:a16="http://schemas.microsoft.com/office/drawing/2014/main" id="{00000000-0008-0000-0400-000014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1" name="Text Box 11">
          <a:extLst>
            <a:ext uri="{FF2B5EF4-FFF2-40B4-BE49-F238E27FC236}">
              <a16:creationId xmlns="" xmlns:a16="http://schemas.microsoft.com/office/drawing/2014/main" id="{00000000-0008-0000-0400-000015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2" name="Text Box 12">
          <a:extLst>
            <a:ext uri="{FF2B5EF4-FFF2-40B4-BE49-F238E27FC236}">
              <a16:creationId xmlns="" xmlns:a16="http://schemas.microsoft.com/office/drawing/2014/main" id="{00000000-0008-0000-0400-000016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3" name="Text Box 13">
          <a:extLst>
            <a:ext uri="{FF2B5EF4-FFF2-40B4-BE49-F238E27FC236}">
              <a16:creationId xmlns="" xmlns:a16="http://schemas.microsoft.com/office/drawing/2014/main" id="{00000000-0008-0000-0400-000017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4" name="Text Box 5">
          <a:extLst>
            <a:ext uri="{FF2B5EF4-FFF2-40B4-BE49-F238E27FC236}">
              <a16:creationId xmlns="" xmlns:a16="http://schemas.microsoft.com/office/drawing/2014/main" id="{00000000-0008-0000-0400-000018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5" name="Text Box 6">
          <a:extLst>
            <a:ext uri="{FF2B5EF4-FFF2-40B4-BE49-F238E27FC236}">
              <a16:creationId xmlns="" xmlns:a16="http://schemas.microsoft.com/office/drawing/2014/main" id="{00000000-0008-0000-0400-000019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6" name="Text Box 7">
          <a:extLst>
            <a:ext uri="{FF2B5EF4-FFF2-40B4-BE49-F238E27FC236}">
              <a16:creationId xmlns="" xmlns:a16="http://schemas.microsoft.com/office/drawing/2014/main" id="{00000000-0008-0000-0400-00001A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7" name="Text Box 8">
          <a:extLst>
            <a:ext uri="{FF2B5EF4-FFF2-40B4-BE49-F238E27FC236}">
              <a16:creationId xmlns="" xmlns:a16="http://schemas.microsoft.com/office/drawing/2014/main" id="{00000000-0008-0000-0400-00001B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8" name="Text Box 5">
          <a:extLst>
            <a:ext uri="{FF2B5EF4-FFF2-40B4-BE49-F238E27FC236}">
              <a16:creationId xmlns="" xmlns:a16="http://schemas.microsoft.com/office/drawing/2014/main" id="{00000000-0008-0000-0400-00001C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09" name="Text Box 6">
          <a:extLst>
            <a:ext uri="{FF2B5EF4-FFF2-40B4-BE49-F238E27FC236}">
              <a16:creationId xmlns="" xmlns:a16="http://schemas.microsoft.com/office/drawing/2014/main" id="{00000000-0008-0000-0400-00001D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10" name="Text Box 7">
          <a:extLst>
            <a:ext uri="{FF2B5EF4-FFF2-40B4-BE49-F238E27FC236}">
              <a16:creationId xmlns="" xmlns:a16="http://schemas.microsoft.com/office/drawing/2014/main" id="{00000000-0008-0000-0400-00001E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11" name="Text Box 8">
          <a:extLst>
            <a:ext uri="{FF2B5EF4-FFF2-40B4-BE49-F238E27FC236}">
              <a16:creationId xmlns="" xmlns:a16="http://schemas.microsoft.com/office/drawing/2014/main" id="{00000000-0008-0000-0400-00001F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12" name="Text Box 5">
          <a:extLst>
            <a:ext uri="{FF2B5EF4-FFF2-40B4-BE49-F238E27FC236}">
              <a16:creationId xmlns="" xmlns:a16="http://schemas.microsoft.com/office/drawing/2014/main" id="{00000000-0008-0000-0400-000020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13" name="Text Box 6">
          <a:extLst>
            <a:ext uri="{FF2B5EF4-FFF2-40B4-BE49-F238E27FC236}">
              <a16:creationId xmlns="" xmlns:a16="http://schemas.microsoft.com/office/drawing/2014/main" id="{00000000-0008-0000-0400-000021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14" name="Text Box 7">
          <a:extLst>
            <a:ext uri="{FF2B5EF4-FFF2-40B4-BE49-F238E27FC236}">
              <a16:creationId xmlns="" xmlns:a16="http://schemas.microsoft.com/office/drawing/2014/main" id="{00000000-0008-0000-0400-000022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315" name="Text Box 8">
          <a:extLst>
            <a:ext uri="{FF2B5EF4-FFF2-40B4-BE49-F238E27FC236}">
              <a16:creationId xmlns="" xmlns:a16="http://schemas.microsoft.com/office/drawing/2014/main" id="{00000000-0008-0000-0400-000023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16" name="Text Box 5">
          <a:extLst>
            <a:ext uri="{FF2B5EF4-FFF2-40B4-BE49-F238E27FC236}">
              <a16:creationId xmlns="" xmlns:a16="http://schemas.microsoft.com/office/drawing/2014/main" id="{00000000-0008-0000-0400-00002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17" name="Text Box 6">
          <a:extLst>
            <a:ext uri="{FF2B5EF4-FFF2-40B4-BE49-F238E27FC236}">
              <a16:creationId xmlns="" xmlns:a16="http://schemas.microsoft.com/office/drawing/2014/main" id="{00000000-0008-0000-0400-00002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18" name="Text Box 7">
          <a:extLst>
            <a:ext uri="{FF2B5EF4-FFF2-40B4-BE49-F238E27FC236}">
              <a16:creationId xmlns="" xmlns:a16="http://schemas.microsoft.com/office/drawing/2014/main" id="{00000000-0008-0000-0400-00002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19" name="Text Box 8">
          <a:extLst>
            <a:ext uri="{FF2B5EF4-FFF2-40B4-BE49-F238E27FC236}">
              <a16:creationId xmlns="" xmlns:a16="http://schemas.microsoft.com/office/drawing/2014/main" id="{00000000-0008-0000-0400-00002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0" name="Text Box 10">
          <a:extLst>
            <a:ext uri="{FF2B5EF4-FFF2-40B4-BE49-F238E27FC236}">
              <a16:creationId xmlns="" xmlns:a16="http://schemas.microsoft.com/office/drawing/2014/main" id="{00000000-0008-0000-0400-00002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1" name="Text Box 11">
          <a:extLst>
            <a:ext uri="{FF2B5EF4-FFF2-40B4-BE49-F238E27FC236}">
              <a16:creationId xmlns="" xmlns:a16="http://schemas.microsoft.com/office/drawing/2014/main" id="{00000000-0008-0000-0400-00002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2" name="Text Box 12">
          <a:extLst>
            <a:ext uri="{FF2B5EF4-FFF2-40B4-BE49-F238E27FC236}">
              <a16:creationId xmlns="" xmlns:a16="http://schemas.microsoft.com/office/drawing/2014/main" id="{00000000-0008-0000-0400-00002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3" name="Text Box 13">
          <a:extLst>
            <a:ext uri="{FF2B5EF4-FFF2-40B4-BE49-F238E27FC236}">
              <a16:creationId xmlns="" xmlns:a16="http://schemas.microsoft.com/office/drawing/2014/main" id="{00000000-0008-0000-0400-00002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4" name="Text Box 5">
          <a:extLst>
            <a:ext uri="{FF2B5EF4-FFF2-40B4-BE49-F238E27FC236}">
              <a16:creationId xmlns="" xmlns:a16="http://schemas.microsoft.com/office/drawing/2014/main" id="{00000000-0008-0000-0400-00002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5" name="Text Box 6">
          <a:extLst>
            <a:ext uri="{FF2B5EF4-FFF2-40B4-BE49-F238E27FC236}">
              <a16:creationId xmlns="" xmlns:a16="http://schemas.microsoft.com/office/drawing/2014/main" id="{00000000-0008-0000-0400-00002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6" name="Text Box 7">
          <a:extLst>
            <a:ext uri="{FF2B5EF4-FFF2-40B4-BE49-F238E27FC236}">
              <a16:creationId xmlns="" xmlns:a16="http://schemas.microsoft.com/office/drawing/2014/main" id="{00000000-0008-0000-0400-00002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7" name="Text Box 8">
          <a:extLst>
            <a:ext uri="{FF2B5EF4-FFF2-40B4-BE49-F238E27FC236}">
              <a16:creationId xmlns="" xmlns:a16="http://schemas.microsoft.com/office/drawing/2014/main" id="{00000000-0008-0000-0400-00002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8" name="Text Box 10">
          <a:extLst>
            <a:ext uri="{FF2B5EF4-FFF2-40B4-BE49-F238E27FC236}">
              <a16:creationId xmlns="" xmlns:a16="http://schemas.microsoft.com/office/drawing/2014/main" id="{00000000-0008-0000-0400-00003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29" name="Text Box 11">
          <a:extLst>
            <a:ext uri="{FF2B5EF4-FFF2-40B4-BE49-F238E27FC236}">
              <a16:creationId xmlns="" xmlns:a16="http://schemas.microsoft.com/office/drawing/2014/main" id="{00000000-0008-0000-0400-00003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0" name="Text Box 12">
          <a:extLst>
            <a:ext uri="{FF2B5EF4-FFF2-40B4-BE49-F238E27FC236}">
              <a16:creationId xmlns="" xmlns:a16="http://schemas.microsoft.com/office/drawing/2014/main" id="{00000000-0008-0000-0400-00003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1" name="Text Box 13">
          <a:extLst>
            <a:ext uri="{FF2B5EF4-FFF2-40B4-BE49-F238E27FC236}">
              <a16:creationId xmlns="" xmlns:a16="http://schemas.microsoft.com/office/drawing/2014/main" id="{00000000-0008-0000-0400-00003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2" name="Text Box 5">
          <a:extLst>
            <a:ext uri="{FF2B5EF4-FFF2-40B4-BE49-F238E27FC236}">
              <a16:creationId xmlns="" xmlns:a16="http://schemas.microsoft.com/office/drawing/2014/main" id="{00000000-0008-0000-0400-00003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3" name="Text Box 6">
          <a:extLst>
            <a:ext uri="{FF2B5EF4-FFF2-40B4-BE49-F238E27FC236}">
              <a16:creationId xmlns="" xmlns:a16="http://schemas.microsoft.com/office/drawing/2014/main" id="{00000000-0008-0000-0400-00003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4" name="Text Box 7">
          <a:extLst>
            <a:ext uri="{FF2B5EF4-FFF2-40B4-BE49-F238E27FC236}">
              <a16:creationId xmlns="" xmlns:a16="http://schemas.microsoft.com/office/drawing/2014/main" id="{00000000-0008-0000-0400-00003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5" name="Text Box 8">
          <a:extLst>
            <a:ext uri="{FF2B5EF4-FFF2-40B4-BE49-F238E27FC236}">
              <a16:creationId xmlns="" xmlns:a16="http://schemas.microsoft.com/office/drawing/2014/main" id="{00000000-0008-0000-0400-00003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6" name="Text Box 10">
          <a:extLst>
            <a:ext uri="{FF2B5EF4-FFF2-40B4-BE49-F238E27FC236}">
              <a16:creationId xmlns="" xmlns:a16="http://schemas.microsoft.com/office/drawing/2014/main" id="{00000000-0008-0000-0400-00003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7" name="Text Box 11">
          <a:extLst>
            <a:ext uri="{FF2B5EF4-FFF2-40B4-BE49-F238E27FC236}">
              <a16:creationId xmlns="" xmlns:a16="http://schemas.microsoft.com/office/drawing/2014/main" id="{00000000-0008-0000-0400-00003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8" name="Text Box 12">
          <a:extLst>
            <a:ext uri="{FF2B5EF4-FFF2-40B4-BE49-F238E27FC236}">
              <a16:creationId xmlns="" xmlns:a16="http://schemas.microsoft.com/office/drawing/2014/main" id="{00000000-0008-0000-0400-00003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39" name="Text Box 13">
          <a:extLst>
            <a:ext uri="{FF2B5EF4-FFF2-40B4-BE49-F238E27FC236}">
              <a16:creationId xmlns="" xmlns:a16="http://schemas.microsoft.com/office/drawing/2014/main" id="{00000000-0008-0000-0400-00003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0" name="Text Box 5">
          <a:extLst>
            <a:ext uri="{FF2B5EF4-FFF2-40B4-BE49-F238E27FC236}">
              <a16:creationId xmlns="" xmlns:a16="http://schemas.microsoft.com/office/drawing/2014/main" id="{00000000-0008-0000-0400-00003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1" name="Text Box 6">
          <a:extLst>
            <a:ext uri="{FF2B5EF4-FFF2-40B4-BE49-F238E27FC236}">
              <a16:creationId xmlns="" xmlns:a16="http://schemas.microsoft.com/office/drawing/2014/main" id="{00000000-0008-0000-0400-00003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2" name="Text Box 7">
          <a:extLst>
            <a:ext uri="{FF2B5EF4-FFF2-40B4-BE49-F238E27FC236}">
              <a16:creationId xmlns="" xmlns:a16="http://schemas.microsoft.com/office/drawing/2014/main" id="{00000000-0008-0000-0400-00003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3" name="Text Box 8">
          <a:extLst>
            <a:ext uri="{FF2B5EF4-FFF2-40B4-BE49-F238E27FC236}">
              <a16:creationId xmlns="" xmlns:a16="http://schemas.microsoft.com/office/drawing/2014/main" id="{00000000-0008-0000-0400-00003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4" name="Text Box 10">
          <a:extLst>
            <a:ext uri="{FF2B5EF4-FFF2-40B4-BE49-F238E27FC236}">
              <a16:creationId xmlns="" xmlns:a16="http://schemas.microsoft.com/office/drawing/2014/main" id="{00000000-0008-0000-0400-00004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5" name="Text Box 11">
          <a:extLst>
            <a:ext uri="{FF2B5EF4-FFF2-40B4-BE49-F238E27FC236}">
              <a16:creationId xmlns="" xmlns:a16="http://schemas.microsoft.com/office/drawing/2014/main" id="{00000000-0008-0000-0400-00004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6" name="Text Box 12">
          <a:extLst>
            <a:ext uri="{FF2B5EF4-FFF2-40B4-BE49-F238E27FC236}">
              <a16:creationId xmlns="" xmlns:a16="http://schemas.microsoft.com/office/drawing/2014/main" id="{00000000-0008-0000-0400-00004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7" name="Text Box 13">
          <a:extLst>
            <a:ext uri="{FF2B5EF4-FFF2-40B4-BE49-F238E27FC236}">
              <a16:creationId xmlns="" xmlns:a16="http://schemas.microsoft.com/office/drawing/2014/main" id="{00000000-0008-0000-0400-00004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8" name="Text Box 5">
          <a:extLst>
            <a:ext uri="{FF2B5EF4-FFF2-40B4-BE49-F238E27FC236}">
              <a16:creationId xmlns="" xmlns:a16="http://schemas.microsoft.com/office/drawing/2014/main" id="{00000000-0008-0000-0400-00004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49" name="Text Box 6">
          <a:extLst>
            <a:ext uri="{FF2B5EF4-FFF2-40B4-BE49-F238E27FC236}">
              <a16:creationId xmlns="" xmlns:a16="http://schemas.microsoft.com/office/drawing/2014/main" id="{00000000-0008-0000-0400-00004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0" name="Text Box 7">
          <a:extLst>
            <a:ext uri="{FF2B5EF4-FFF2-40B4-BE49-F238E27FC236}">
              <a16:creationId xmlns="" xmlns:a16="http://schemas.microsoft.com/office/drawing/2014/main" id="{00000000-0008-0000-0400-00004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1" name="Text Box 8">
          <a:extLst>
            <a:ext uri="{FF2B5EF4-FFF2-40B4-BE49-F238E27FC236}">
              <a16:creationId xmlns="" xmlns:a16="http://schemas.microsoft.com/office/drawing/2014/main" id="{00000000-0008-0000-0400-00004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2" name="Text Box 10">
          <a:extLst>
            <a:ext uri="{FF2B5EF4-FFF2-40B4-BE49-F238E27FC236}">
              <a16:creationId xmlns="" xmlns:a16="http://schemas.microsoft.com/office/drawing/2014/main" id="{00000000-0008-0000-0400-00004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3" name="Text Box 11">
          <a:extLst>
            <a:ext uri="{FF2B5EF4-FFF2-40B4-BE49-F238E27FC236}">
              <a16:creationId xmlns="" xmlns:a16="http://schemas.microsoft.com/office/drawing/2014/main" id="{00000000-0008-0000-0400-00004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4" name="Text Box 12">
          <a:extLst>
            <a:ext uri="{FF2B5EF4-FFF2-40B4-BE49-F238E27FC236}">
              <a16:creationId xmlns="" xmlns:a16="http://schemas.microsoft.com/office/drawing/2014/main" id="{00000000-0008-0000-0400-00004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5" name="Text Box 13">
          <a:extLst>
            <a:ext uri="{FF2B5EF4-FFF2-40B4-BE49-F238E27FC236}">
              <a16:creationId xmlns="" xmlns:a16="http://schemas.microsoft.com/office/drawing/2014/main" id="{00000000-0008-0000-0400-00004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6" name="Text Box 5">
          <a:extLst>
            <a:ext uri="{FF2B5EF4-FFF2-40B4-BE49-F238E27FC236}">
              <a16:creationId xmlns="" xmlns:a16="http://schemas.microsoft.com/office/drawing/2014/main" id="{00000000-0008-0000-0400-00004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7" name="Text Box 6">
          <a:extLst>
            <a:ext uri="{FF2B5EF4-FFF2-40B4-BE49-F238E27FC236}">
              <a16:creationId xmlns="" xmlns:a16="http://schemas.microsoft.com/office/drawing/2014/main" id="{00000000-0008-0000-0400-00004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8" name="Text Box 7">
          <a:extLst>
            <a:ext uri="{FF2B5EF4-FFF2-40B4-BE49-F238E27FC236}">
              <a16:creationId xmlns="" xmlns:a16="http://schemas.microsoft.com/office/drawing/2014/main" id="{00000000-0008-0000-0400-00004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59" name="Text Box 8">
          <a:extLst>
            <a:ext uri="{FF2B5EF4-FFF2-40B4-BE49-F238E27FC236}">
              <a16:creationId xmlns="" xmlns:a16="http://schemas.microsoft.com/office/drawing/2014/main" id="{00000000-0008-0000-0400-00004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0" name="Text Box 10">
          <a:extLst>
            <a:ext uri="{FF2B5EF4-FFF2-40B4-BE49-F238E27FC236}">
              <a16:creationId xmlns="" xmlns:a16="http://schemas.microsoft.com/office/drawing/2014/main" id="{00000000-0008-0000-0400-00005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1" name="Text Box 11">
          <a:extLst>
            <a:ext uri="{FF2B5EF4-FFF2-40B4-BE49-F238E27FC236}">
              <a16:creationId xmlns="" xmlns:a16="http://schemas.microsoft.com/office/drawing/2014/main" id="{00000000-0008-0000-0400-00005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2" name="Text Box 12">
          <a:extLst>
            <a:ext uri="{FF2B5EF4-FFF2-40B4-BE49-F238E27FC236}">
              <a16:creationId xmlns="" xmlns:a16="http://schemas.microsoft.com/office/drawing/2014/main" id="{00000000-0008-0000-0400-00005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3" name="Text Box 13">
          <a:extLst>
            <a:ext uri="{FF2B5EF4-FFF2-40B4-BE49-F238E27FC236}">
              <a16:creationId xmlns="" xmlns:a16="http://schemas.microsoft.com/office/drawing/2014/main" id="{00000000-0008-0000-0400-00005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4" name="Text Box 5">
          <a:extLst>
            <a:ext uri="{FF2B5EF4-FFF2-40B4-BE49-F238E27FC236}">
              <a16:creationId xmlns="" xmlns:a16="http://schemas.microsoft.com/office/drawing/2014/main" id="{00000000-0008-0000-0400-00005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5" name="Text Box 6">
          <a:extLst>
            <a:ext uri="{FF2B5EF4-FFF2-40B4-BE49-F238E27FC236}">
              <a16:creationId xmlns="" xmlns:a16="http://schemas.microsoft.com/office/drawing/2014/main" id="{00000000-0008-0000-0400-00005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6" name="Text Box 7">
          <a:extLst>
            <a:ext uri="{FF2B5EF4-FFF2-40B4-BE49-F238E27FC236}">
              <a16:creationId xmlns="" xmlns:a16="http://schemas.microsoft.com/office/drawing/2014/main" id="{00000000-0008-0000-0400-00005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7" name="Text Box 8">
          <a:extLst>
            <a:ext uri="{FF2B5EF4-FFF2-40B4-BE49-F238E27FC236}">
              <a16:creationId xmlns="" xmlns:a16="http://schemas.microsoft.com/office/drawing/2014/main" id="{00000000-0008-0000-0400-00005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8" name="Text Box 5">
          <a:extLst>
            <a:ext uri="{FF2B5EF4-FFF2-40B4-BE49-F238E27FC236}">
              <a16:creationId xmlns="" xmlns:a16="http://schemas.microsoft.com/office/drawing/2014/main" id="{00000000-0008-0000-0400-00005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69" name="Text Box 6">
          <a:extLst>
            <a:ext uri="{FF2B5EF4-FFF2-40B4-BE49-F238E27FC236}">
              <a16:creationId xmlns="" xmlns:a16="http://schemas.microsoft.com/office/drawing/2014/main" id="{00000000-0008-0000-0400-00005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0" name="Text Box 7">
          <a:extLst>
            <a:ext uri="{FF2B5EF4-FFF2-40B4-BE49-F238E27FC236}">
              <a16:creationId xmlns="" xmlns:a16="http://schemas.microsoft.com/office/drawing/2014/main" id="{00000000-0008-0000-0400-00005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1" name="Text Box 8">
          <a:extLst>
            <a:ext uri="{FF2B5EF4-FFF2-40B4-BE49-F238E27FC236}">
              <a16:creationId xmlns="" xmlns:a16="http://schemas.microsoft.com/office/drawing/2014/main" id="{00000000-0008-0000-0400-00005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2" name="Text Box 10">
          <a:extLst>
            <a:ext uri="{FF2B5EF4-FFF2-40B4-BE49-F238E27FC236}">
              <a16:creationId xmlns="" xmlns:a16="http://schemas.microsoft.com/office/drawing/2014/main" id="{00000000-0008-0000-0400-00005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3" name="Text Box 11">
          <a:extLst>
            <a:ext uri="{FF2B5EF4-FFF2-40B4-BE49-F238E27FC236}">
              <a16:creationId xmlns="" xmlns:a16="http://schemas.microsoft.com/office/drawing/2014/main" id="{00000000-0008-0000-0400-00005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4" name="Text Box 12">
          <a:extLst>
            <a:ext uri="{FF2B5EF4-FFF2-40B4-BE49-F238E27FC236}">
              <a16:creationId xmlns="" xmlns:a16="http://schemas.microsoft.com/office/drawing/2014/main" id="{00000000-0008-0000-0400-00005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5" name="Text Box 13">
          <a:extLst>
            <a:ext uri="{FF2B5EF4-FFF2-40B4-BE49-F238E27FC236}">
              <a16:creationId xmlns="" xmlns:a16="http://schemas.microsoft.com/office/drawing/2014/main" id="{00000000-0008-0000-0400-00005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6" name="Text Box 10">
          <a:extLst>
            <a:ext uri="{FF2B5EF4-FFF2-40B4-BE49-F238E27FC236}">
              <a16:creationId xmlns="" xmlns:a16="http://schemas.microsoft.com/office/drawing/2014/main" id="{00000000-0008-0000-0400-00006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7" name="Text Box 11">
          <a:extLst>
            <a:ext uri="{FF2B5EF4-FFF2-40B4-BE49-F238E27FC236}">
              <a16:creationId xmlns="" xmlns:a16="http://schemas.microsoft.com/office/drawing/2014/main" id="{00000000-0008-0000-0400-00006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8" name="Text Box 12">
          <a:extLst>
            <a:ext uri="{FF2B5EF4-FFF2-40B4-BE49-F238E27FC236}">
              <a16:creationId xmlns="" xmlns:a16="http://schemas.microsoft.com/office/drawing/2014/main" id="{00000000-0008-0000-0400-00006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79" name="Text Box 13">
          <a:extLst>
            <a:ext uri="{FF2B5EF4-FFF2-40B4-BE49-F238E27FC236}">
              <a16:creationId xmlns="" xmlns:a16="http://schemas.microsoft.com/office/drawing/2014/main" id="{00000000-0008-0000-0400-00006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0" name="Text Box 5">
          <a:extLst>
            <a:ext uri="{FF2B5EF4-FFF2-40B4-BE49-F238E27FC236}">
              <a16:creationId xmlns="" xmlns:a16="http://schemas.microsoft.com/office/drawing/2014/main" id="{00000000-0008-0000-0400-00006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1" name="Text Box 6">
          <a:extLst>
            <a:ext uri="{FF2B5EF4-FFF2-40B4-BE49-F238E27FC236}">
              <a16:creationId xmlns="" xmlns:a16="http://schemas.microsoft.com/office/drawing/2014/main" id="{00000000-0008-0000-0400-00006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2" name="Text Box 7">
          <a:extLst>
            <a:ext uri="{FF2B5EF4-FFF2-40B4-BE49-F238E27FC236}">
              <a16:creationId xmlns="" xmlns:a16="http://schemas.microsoft.com/office/drawing/2014/main" id="{00000000-0008-0000-0400-00006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3" name="Text Box 8">
          <a:extLst>
            <a:ext uri="{FF2B5EF4-FFF2-40B4-BE49-F238E27FC236}">
              <a16:creationId xmlns="" xmlns:a16="http://schemas.microsoft.com/office/drawing/2014/main" id="{00000000-0008-0000-0400-00006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4" name="Text Box 10">
          <a:extLst>
            <a:ext uri="{FF2B5EF4-FFF2-40B4-BE49-F238E27FC236}">
              <a16:creationId xmlns="" xmlns:a16="http://schemas.microsoft.com/office/drawing/2014/main" id="{00000000-0008-0000-0400-00006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5" name="Text Box 11">
          <a:extLst>
            <a:ext uri="{FF2B5EF4-FFF2-40B4-BE49-F238E27FC236}">
              <a16:creationId xmlns="" xmlns:a16="http://schemas.microsoft.com/office/drawing/2014/main" id="{00000000-0008-0000-0400-00006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6" name="Text Box 12">
          <a:extLst>
            <a:ext uri="{FF2B5EF4-FFF2-40B4-BE49-F238E27FC236}">
              <a16:creationId xmlns="" xmlns:a16="http://schemas.microsoft.com/office/drawing/2014/main" id="{00000000-0008-0000-0400-00006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7" name="Text Box 13">
          <a:extLst>
            <a:ext uri="{FF2B5EF4-FFF2-40B4-BE49-F238E27FC236}">
              <a16:creationId xmlns="" xmlns:a16="http://schemas.microsoft.com/office/drawing/2014/main" id="{00000000-0008-0000-0400-00006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8" name="Text Box 5">
          <a:extLst>
            <a:ext uri="{FF2B5EF4-FFF2-40B4-BE49-F238E27FC236}">
              <a16:creationId xmlns="" xmlns:a16="http://schemas.microsoft.com/office/drawing/2014/main" id="{00000000-0008-0000-0400-00006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89" name="Text Box 6">
          <a:extLst>
            <a:ext uri="{FF2B5EF4-FFF2-40B4-BE49-F238E27FC236}">
              <a16:creationId xmlns="" xmlns:a16="http://schemas.microsoft.com/office/drawing/2014/main" id="{00000000-0008-0000-0400-00006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0" name="Text Box 7">
          <a:extLst>
            <a:ext uri="{FF2B5EF4-FFF2-40B4-BE49-F238E27FC236}">
              <a16:creationId xmlns="" xmlns:a16="http://schemas.microsoft.com/office/drawing/2014/main" id="{00000000-0008-0000-0400-00006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1" name="Text Box 8">
          <a:extLst>
            <a:ext uri="{FF2B5EF4-FFF2-40B4-BE49-F238E27FC236}">
              <a16:creationId xmlns="" xmlns:a16="http://schemas.microsoft.com/office/drawing/2014/main" id="{00000000-0008-0000-0400-00006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2" name="Text Box 10">
          <a:extLst>
            <a:ext uri="{FF2B5EF4-FFF2-40B4-BE49-F238E27FC236}">
              <a16:creationId xmlns="" xmlns:a16="http://schemas.microsoft.com/office/drawing/2014/main" id="{00000000-0008-0000-0400-00007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3" name="Text Box 11">
          <a:extLst>
            <a:ext uri="{FF2B5EF4-FFF2-40B4-BE49-F238E27FC236}">
              <a16:creationId xmlns="" xmlns:a16="http://schemas.microsoft.com/office/drawing/2014/main" id="{00000000-0008-0000-0400-00007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4" name="Text Box 12">
          <a:extLst>
            <a:ext uri="{FF2B5EF4-FFF2-40B4-BE49-F238E27FC236}">
              <a16:creationId xmlns="" xmlns:a16="http://schemas.microsoft.com/office/drawing/2014/main" id="{00000000-0008-0000-0400-00007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5" name="Text Box 13">
          <a:extLst>
            <a:ext uri="{FF2B5EF4-FFF2-40B4-BE49-F238E27FC236}">
              <a16:creationId xmlns="" xmlns:a16="http://schemas.microsoft.com/office/drawing/2014/main" id="{00000000-0008-0000-0400-00007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6" name="Text Box 5">
          <a:extLst>
            <a:ext uri="{FF2B5EF4-FFF2-40B4-BE49-F238E27FC236}">
              <a16:creationId xmlns="" xmlns:a16="http://schemas.microsoft.com/office/drawing/2014/main" id="{00000000-0008-0000-0400-00007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7" name="Text Box 6">
          <a:extLst>
            <a:ext uri="{FF2B5EF4-FFF2-40B4-BE49-F238E27FC236}">
              <a16:creationId xmlns="" xmlns:a16="http://schemas.microsoft.com/office/drawing/2014/main" id="{00000000-0008-0000-0400-00007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8" name="Text Box 7">
          <a:extLst>
            <a:ext uri="{FF2B5EF4-FFF2-40B4-BE49-F238E27FC236}">
              <a16:creationId xmlns="" xmlns:a16="http://schemas.microsoft.com/office/drawing/2014/main" id="{00000000-0008-0000-0400-00007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399" name="Text Box 8">
          <a:extLst>
            <a:ext uri="{FF2B5EF4-FFF2-40B4-BE49-F238E27FC236}">
              <a16:creationId xmlns="" xmlns:a16="http://schemas.microsoft.com/office/drawing/2014/main" id="{00000000-0008-0000-0400-00007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0" name="Text Box 5">
          <a:extLst>
            <a:ext uri="{FF2B5EF4-FFF2-40B4-BE49-F238E27FC236}">
              <a16:creationId xmlns="" xmlns:a16="http://schemas.microsoft.com/office/drawing/2014/main" id="{00000000-0008-0000-0400-00007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1" name="Text Box 6">
          <a:extLst>
            <a:ext uri="{FF2B5EF4-FFF2-40B4-BE49-F238E27FC236}">
              <a16:creationId xmlns="" xmlns:a16="http://schemas.microsoft.com/office/drawing/2014/main" id="{00000000-0008-0000-0400-00007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2" name="Text Box 7">
          <a:extLst>
            <a:ext uri="{FF2B5EF4-FFF2-40B4-BE49-F238E27FC236}">
              <a16:creationId xmlns="" xmlns:a16="http://schemas.microsoft.com/office/drawing/2014/main" id="{00000000-0008-0000-0400-00007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3" name="Text Box 8">
          <a:extLst>
            <a:ext uri="{FF2B5EF4-FFF2-40B4-BE49-F238E27FC236}">
              <a16:creationId xmlns="" xmlns:a16="http://schemas.microsoft.com/office/drawing/2014/main" id="{00000000-0008-0000-0400-00007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4" name="Text Box 10">
          <a:extLst>
            <a:ext uri="{FF2B5EF4-FFF2-40B4-BE49-F238E27FC236}">
              <a16:creationId xmlns="" xmlns:a16="http://schemas.microsoft.com/office/drawing/2014/main" id="{00000000-0008-0000-0400-00007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5" name="Text Box 11">
          <a:extLst>
            <a:ext uri="{FF2B5EF4-FFF2-40B4-BE49-F238E27FC236}">
              <a16:creationId xmlns="" xmlns:a16="http://schemas.microsoft.com/office/drawing/2014/main" id="{00000000-0008-0000-0400-00007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6" name="Text Box 12">
          <a:extLst>
            <a:ext uri="{FF2B5EF4-FFF2-40B4-BE49-F238E27FC236}">
              <a16:creationId xmlns="" xmlns:a16="http://schemas.microsoft.com/office/drawing/2014/main" id="{00000000-0008-0000-0400-00007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7" name="Text Box 13">
          <a:extLst>
            <a:ext uri="{FF2B5EF4-FFF2-40B4-BE49-F238E27FC236}">
              <a16:creationId xmlns="" xmlns:a16="http://schemas.microsoft.com/office/drawing/2014/main" id="{00000000-0008-0000-0400-00007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8" name="Text Box 10">
          <a:extLst>
            <a:ext uri="{FF2B5EF4-FFF2-40B4-BE49-F238E27FC236}">
              <a16:creationId xmlns="" xmlns:a16="http://schemas.microsoft.com/office/drawing/2014/main" id="{00000000-0008-0000-0400-00008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09" name="Text Box 11">
          <a:extLst>
            <a:ext uri="{FF2B5EF4-FFF2-40B4-BE49-F238E27FC236}">
              <a16:creationId xmlns="" xmlns:a16="http://schemas.microsoft.com/office/drawing/2014/main" id="{00000000-0008-0000-0400-00008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0" name="Text Box 12">
          <a:extLst>
            <a:ext uri="{FF2B5EF4-FFF2-40B4-BE49-F238E27FC236}">
              <a16:creationId xmlns="" xmlns:a16="http://schemas.microsoft.com/office/drawing/2014/main" id="{00000000-0008-0000-0400-00008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1" name="Text Box 13">
          <a:extLst>
            <a:ext uri="{FF2B5EF4-FFF2-40B4-BE49-F238E27FC236}">
              <a16:creationId xmlns="" xmlns:a16="http://schemas.microsoft.com/office/drawing/2014/main" id="{00000000-0008-0000-0400-00008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2" name="Text Box 5">
          <a:extLst>
            <a:ext uri="{FF2B5EF4-FFF2-40B4-BE49-F238E27FC236}">
              <a16:creationId xmlns="" xmlns:a16="http://schemas.microsoft.com/office/drawing/2014/main" id="{00000000-0008-0000-0400-00008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3" name="Text Box 6">
          <a:extLst>
            <a:ext uri="{FF2B5EF4-FFF2-40B4-BE49-F238E27FC236}">
              <a16:creationId xmlns="" xmlns:a16="http://schemas.microsoft.com/office/drawing/2014/main" id="{00000000-0008-0000-0400-00008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4" name="Text Box 7">
          <a:extLst>
            <a:ext uri="{FF2B5EF4-FFF2-40B4-BE49-F238E27FC236}">
              <a16:creationId xmlns="" xmlns:a16="http://schemas.microsoft.com/office/drawing/2014/main" id="{00000000-0008-0000-0400-00008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5" name="Text Box 8">
          <a:extLst>
            <a:ext uri="{FF2B5EF4-FFF2-40B4-BE49-F238E27FC236}">
              <a16:creationId xmlns="" xmlns:a16="http://schemas.microsoft.com/office/drawing/2014/main" id="{00000000-0008-0000-0400-00008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6" name="Text Box 5">
          <a:extLst>
            <a:ext uri="{FF2B5EF4-FFF2-40B4-BE49-F238E27FC236}">
              <a16:creationId xmlns="" xmlns:a16="http://schemas.microsoft.com/office/drawing/2014/main" id="{00000000-0008-0000-0400-00008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7" name="Text Box 6">
          <a:extLst>
            <a:ext uri="{FF2B5EF4-FFF2-40B4-BE49-F238E27FC236}">
              <a16:creationId xmlns="" xmlns:a16="http://schemas.microsoft.com/office/drawing/2014/main" id="{00000000-0008-0000-0400-00008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8" name="Text Box 7">
          <a:extLst>
            <a:ext uri="{FF2B5EF4-FFF2-40B4-BE49-F238E27FC236}">
              <a16:creationId xmlns="" xmlns:a16="http://schemas.microsoft.com/office/drawing/2014/main" id="{00000000-0008-0000-0400-00008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19" name="Text Box 8">
          <a:extLst>
            <a:ext uri="{FF2B5EF4-FFF2-40B4-BE49-F238E27FC236}">
              <a16:creationId xmlns="" xmlns:a16="http://schemas.microsoft.com/office/drawing/2014/main" id="{00000000-0008-0000-0400-00008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0" name="Text Box 5">
          <a:extLst>
            <a:ext uri="{FF2B5EF4-FFF2-40B4-BE49-F238E27FC236}">
              <a16:creationId xmlns="" xmlns:a16="http://schemas.microsoft.com/office/drawing/2014/main" id="{00000000-0008-0000-0400-00008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1" name="Text Box 6">
          <a:extLst>
            <a:ext uri="{FF2B5EF4-FFF2-40B4-BE49-F238E27FC236}">
              <a16:creationId xmlns="" xmlns:a16="http://schemas.microsoft.com/office/drawing/2014/main" id="{00000000-0008-0000-0400-00008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2" name="Text Box 7">
          <a:extLst>
            <a:ext uri="{FF2B5EF4-FFF2-40B4-BE49-F238E27FC236}">
              <a16:creationId xmlns="" xmlns:a16="http://schemas.microsoft.com/office/drawing/2014/main" id="{00000000-0008-0000-0400-00008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3" name="Text Box 8">
          <a:extLst>
            <a:ext uri="{FF2B5EF4-FFF2-40B4-BE49-F238E27FC236}">
              <a16:creationId xmlns="" xmlns:a16="http://schemas.microsoft.com/office/drawing/2014/main" id="{00000000-0008-0000-0400-00008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4" name="Text Box 10">
          <a:extLst>
            <a:ext uri="{FF2B5EF4-FFF2-40B4-BE49-F238E27FC236}">
              <a16:creationId xmlns="" xmlns:a16="http://schemas.microsoft.com/office/drawing/2014/main" id="{00000000-0008-0000-0400-00009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5" name="Text Box 11">
          <a:extLst>
            <a:ext uri="{FF2B5EF4-FFF2-40B4-BE49-F238E27FC236}">
              <a16:creationId xmlns="" xmlns:a16="http://schemas.microsoft.com/office/drawing/2014/main" id="{00000000-0008-0000-0400-00009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6" name="Text Box 12">
          <a:extLst>
            <a:ext uri="{FF2B5EF4-FFF2-40B4-BE49-F238E27FC236}">
              <a16:creationId xmlns="" xmlns:a16="http://schemas.microsoft.com/office/drawing/2014/main" id="{00000000-0008-0000-0400-00009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7" name="Text Box 13">
          <a:extLst>
            <a:ext uri="{FF2B5EF4-FFF2-40B4-BE49-F238E27FC236}">
              <a16:creationId xmlns="" xmlns:a16="http://schemas.microsoft.com/office/drawing/2014/main" id="{00000000-0008-0000-0400-00009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8" name="Text Box 5">
          <a:extLst>
            <a:ext uri="{FF2B5EF4-FFF2-40B4-BE49-F238E27FC236}">
              <a16:creationId xmlns="" xmlns:a16="http://schemas.microsoft.com/office/drawing/2014/main" id="{00000000-0008-0000-0400-00009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29" name="Text Box 6">
          <a:extLst>
            <a:ext uri="{FF2B5EF4-FFF2-40B4-BE49-F238E27FC236}">
              <a16:creationId xmlns="" xmlns:a16="http://schemas.microsoft.com/office/drawing/2014/main" id="{00000000-0008-0000-0400-00009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0" name="Text Box 7">
          <a:extLst>
            <a:ext uri="{FF2B5EF4-FFF2-40B4-BE49-F238E27FC236}">
              <a16:creationId xmlns="" xmlns:a16="http://schemas.microsoft.com/office/drawing/2014/main" id="{00000000-0008-0000-0400-00009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1" name="Text Box 8">
          <a:extLst>
            <a:ext uri="{FF2B5EF4-FFF2-40B4-BE49-F238E27FC236}">
              <a16:creationId xmlns="" xmlns:a16="http://schemas.microsoft.com/office/drawing/2014/main" id="{00000000-0008-0000-0400-00009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2" name="Text Box 10">
          <a:extLst>
            <a:ext uri="{FF2B5EF4-FFF2-40B4-BE49-F238E27FC236}">
              <a16:creationId xmlns="" xmlns:a16="http://schemas.microsoft.com/office/drawing/2014/main" id="{00000000-0008-0000-0400-00009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3" name="Text Box 11">
          <a:extLst>
            <a:ext uri="{FF2B5EF4-FFF2-40B4-BE49-F238E27FC236}">
              <a16:creationId xmlns="" xmlns:a16="http://schemas.microsoft.com/office/drawing/2014/main" id="{00000000-0008-0000-0400-00009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4" name="Text Box 12">
          <a:extLst>
            <a:ext uri="{FF2B5EF4-FFF2-40B4-BE49-F238E27FC236}">
              <a16:creationId xmlns="" xmlns:a16="http://schemas.microsoft.com/office/drawing/2014/main" id="{00000000-0008-0000-0400-00009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5" name="Text Box 13">
          <a:extLst>
            <a:ext uri="{FF2B5EF4-FFF2-40B4-BE49-F238E27FC236}">
              <a16:creationId xmlns="" xmlns:a16="http://schemas.microsoft.com/office/drawing/2014/main" id="{00000000-0008-0000-0400-00009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6" name="Text Box 5">
          <a:extLst>
            <a:ext uri="{FF2B5EF4-FFF2-40B4-BE49-F238E27FC236}">
              <a16:creationId xmlns="" xmlns:a16="http://schemas.microsoft.com/office/drawing/2014/main" id="{00000000-0008-0000-0400-00009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7" name="Text Box 6">
          <a:extLst>
            <a:ext uri="{FF2B5EF4-FFF2-40B4-BE49-F238E27FC236}">
              <a16:creationId xmlns="" xmlns:a16="http://schemas.microsoft.com/office/drawing/2014/main" id="{00000000-0008-0000-0400-00009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8" name="Text Box 7">
          <a:extLst>
            <a:ext uri="{FF2B5EF4-FFF2-40B4-BE49-F238E27FC236}">
              <a16:creationId xmlns="" xmlns:a16="http://schemas.microsoft.com/office/drawing/2014/main" id="{00000000-0008-0000-0400-00009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39" name="Text Box 8">
          <a:extLst>
            <a:ext uri="{FF2B5EF4-FFF2-40B4-BE49-F238E27FC236}">
              <a16:creationId xmlns="" xmlns:a16="http://schemas.microsoft.com/office/drawing/2014/main" id="{00000000-0008-0000-0400-00009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0" name="Text Box 10">
          <a:extLst>
            <a:ext uri="{FF2B5EF4-FFF2-40B4-BE49-F238E27FC236}">
              <a16:creationId xmlns="" xmlns:a16="http://schemas.microsoft.com/office/drawing/2014/main" id="{00000000-0008-0000-0400-0000A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1" name="Text Box 11">
          <a:extLst>
            <a:ext uri="{FF2B5EF4-FFF2-40B4-BE49-F238E27FC236}">
              <a16:creationId xmlns="" xmlns:a16="http://schemas.microsoft.com/office/drawing/2014/main" id="{00000000-0008-0000-0400-0000A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2" name="Text Box 12">
          <a:extLst>
            <a:ext uri="{FF2B5EF4-FFF2-40B4-BE49-F238E27FC236}">
              <a16:creationId xmlns="" xmlns:a16="http://schemas.microsoft.com/office/drawing/2014/main" id="{00000000-0008-0000-0400-0000A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3" name="Text Box 13">
          <a:extLst>
            <a:ext uri="{FF2B5EF4-FFF2-40B4-BE49-F238E27FC236}">
              <a16:creationId xmlns="" xmlns:a16="http://schemas.microsoft.com/office/drawing/2014/main" id="{00000000-0008-0000-0400-0000A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4" name="Text Box 5">
          <a:extLst>
            <a:ext uri="{FF2B5EF4-FFF2-40B4-BE49-F238E27FC236}">
              <a16:creationId xmlns="" xmlns:a16="http://schemas.microsoft.com/office/drawing/2014/main" id="{00000000-0008-0000-0400-0000A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5" name="Text Box 6">
          <a:extLst>
            <a:ext uri="{FF2B5EF4-FFF2-40B4-BE49-F238E27FC236}">
              <a16:creationId xmlns="" xmlns:a16="http://schemas.microsoft.com/office/drawing/2014/main" id="{00000000-0008-0000-0400-0000A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6" name="Text Box 7">
          <a:extLst>
            <a:ext uri="{FF2B5EF4-FFF2-40B4-BE49-F238E27FC236}">
              <a16:creationId xmlns="" xmlns:a16="http://schemas.microsoft.com/office/drawing/2014/main" id="{00000000-0008-0000-0400-0000A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7" name="Text Box 8">
          <a:extLst>
            <a:ext uri="{FF2B5EF4-FFF2-40B4-BE49-F238E27FC236}">
              <a16:creationId xmlns="" xmlns:a16="http://schemas.microsoft.com/office/drawing/2014/main" id="{00000000-0008-0000-0400-0000A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8" name="Text Box 10">
          <a:extLst>
            <a:ext uri="{FF2B5EF4-FFF2-40B4-BE49-F238E27FC236}">
              <a16:creationId xmlns="" xmlns:a16="http://schemas.microsoft.com/office/drawing/2014/main" id="{00000000-0008-0000-0400-0000A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49" name="Text Box 11">
          <a:extLst>
            <a:ext uri="{FF2B5EF4-FFF2-40B4-BE49-F238E27FC236}">
              <a16:creationId xmlns="" xmlns:a16="http://schemas.microsoft.com/office/drawing/2014/main" id="{00000000-0008-0000-0400-0000A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0" name="Text Box 12">
          <a:extLst>
            <a:ext uri="{FF2B5EF4-FFF2-40B4-BE49-F238E27FC236}">
              <a16:creationId xmlns="" xmlns:a16="http://schemas.microsoft.com/office/drawing/2014/main" id="{00000000-0008-0000-0400-0000A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1" name="Text Box 13">
          <a:extLst>
            <a:ext uri="{FF2B5EF4-FFF2-40B4-BE49-F238E27FC236}">
              <a16:creationId xmlns="" xmlns:a16="http://schemas.microsoft.com/office/drawing/2014/main" id="{00000000-0008-0000-0400-0000A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2" name="Text Box 5">
          <a:extLst>
            <a:ext uri="{FF2B5EF4-FFF2-40B4-BE49-F238E27FC236}">
              <a16:creationId xmlns="" xmlns:a16="http://schemas.microsoft.com/office/drawing/2014/main" id="{00000000-0008-0000-0400-0000A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3" name="Text Box 6">
          <a:extLst>
            <a:ext uri="{FF2B5EF4-FFF2-40B4-BE49-F238E27FC236}">
              <a16:creationId xmlns="" xmlns:a16="http://schemas.microsoft.com/office/drawing/2014/main" id="{00000000-0008-0000-0400-0000A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4" name="Text Box 7">
          <a:extLst>
            <a:ext uri="{FF2B5EF4-FFF2-40B4-BE49-F238E27FC236}">
              <a16:creationId xmlns="" xmlns:a16="http://schemas.microsoft.com/office/drawing/2014/main" id="{00000000-0008-0000-0400-0000A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5" name="Text Box 8">
          <a:extLst>
            <a:ext uri="{FF2B5EF4-FFF2-40B4-BE49-F238E27FC236}">
              <a16:creationId xmlns="" xmlns:a16="http://schemas.microsoft.com/office/drawing/2014/main" id="{00000000-0008-0000-0400-0000A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6" name="Text Box 10">
          <a:extLst>
            <a:ext uri="{FF2B5EF4-FFF2-40B4-BE49-F238E27FC236}">
              <a16:creationId xmlns="" xmlns:a16="http://schemas.microsoft.com/office/drawing/2014/main" id="{00000000-0008-0000-0400-0000B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7" name="Text Box 11">
          <a:extLst>
            <a:ext uri="{FF2B5EF4-FFF2-40B4-BE49-F238E27FC236}">
              <a16:creationId xmlns="" xmlns:a16="http://schemas.microsoft.com/office/drawing/2014/main" id="{00000000-0008-0000-0400-0000B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8" name="Text Box 12">
          <a:extLst>
            <a:ext uri="{FF2B5EF4-FFF2-40B4-BE49-F238E27FC236}">
              <a16:creationId xmlns="" xmlns:a16="http://schemas.microsoft.com/office/drawing/2014/main" id="{00000000-0008-0000-0400-0000B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59" name="Text Box 13">
          <a:extLst>
            <a:ext uri="{FF2B5EF4-FFF2-40B4-BE49-F238E27FC236}">
              <a16:creationId xmlns="" xmlns:a16="http://schemas.microsoft.com/office/drawing/2014/main" id="{00000000-0008-0000-0400-0000B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0" name="Text Box 5">
          <a:extLst>
            <a:ext uri="{FF2B5EF4-FFF2-40B4-BE49-F238E27FC236}">
              <a16:creationId xmlns="" xmlns:a16="http://schemas.microsoft.com/office/drawing/2014/main" id="{00000000-0008-0000-0400-0000B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1" name="Text Box 6">
          <a:extLst>
            <a:ext uri="{FF2B5EF4-FFF2-40B4-BE49-F238E27FC236}">
              <a16:creationId xmlns="" xmlns:a16="http://schemas.microsoft.com/office/drawing/2014/main" id="{00000000-0008-0000-0400-0000B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2" name="Text Box 7">
          <a:extLst>
            <a:ext uri="{FF2B5EF4-FFF2-40B4-BE49-F238E27FC236}">
              <a16:creationId xmlns="" xmlns:a16="http://schemas.microsoft.com/office/drawing/2014/main" id="{00000000-0008-0000-0400-0000B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3" name="Text Box 8">
          <a:extLst>
            <a:ext uri="{FF2B5EF4-FFF2-40B4-BE49-F238E27FC236}">
              <a16:creationId xmlns="" xmlns:a16="http://schemas.microsoft.com/office/drawing/2014/main" id="{00000000-0008-0000-0400-0000B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4" name="Text Box 10">
          <a:extLst>
            <a:ext uri="{FF2B5EF4-FFF2-40B4-BE49-F238E27FC236}">
              <a16:creationId xmlns="" xmlns:a16="http://schemas.microsoft.com/office/drawing/2014/main" id="{00000000-0008-0000-0400-0000B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5" name="Text Box 11">
          <a:extLst>
            <a:ext uri="{FF2B5EF4-FFF2-40B4-BE49-F238E27FC236}">
              <a16:creationId xmlns="" xmlns:a16="http://schemas.microsoft.com/office/drawing/2014/main" id="{00000000-0008-0000-0400-0000B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6" name="Text Box 12">
          <a:extLst>
            <a:ext uri="{FF2B5EF4-FFF2-40B4-BE49-F238E27FC236}">
              <a16:creationId xmlns="" xmlns:a16="http://schemas.microsoft.com/office/drawing/2014/main" id="{00000000-0008-0000-0400-0000B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7" name="Text Box 13">
          <a:extLst>
            <a:ext uri="{FF2B5EF4-FFF2-40B4-BE49-F238E27FC236}">
              <a16:creationId xmlns="" xmlns:a16="http://schemas.microsoft.com/office/drawing/2014/main" id="{00000000-0008-0000-0400-0000B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8" name="Text Box 5">
          <a:extLst>
            <a:ext uri="{FF2B5EF4-FFF2-40B4-BE49-F238E27FC236}">
              <a16:creationId xmlns="" xmlns:a16="http://schemas.microsoft.com/office/drawing/2014/main" id="{00000000-0008-0000-0400-0000B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69" name="Text Box 6">
          <a:extLst>
            <a:ext uri="{FF2B5EF4-FFF2-40B4-BE49-F238E27FC236}">
              <a16:creationId xmlns="" xmlns:a16="http://schemas.microsoft.com/office/drawing/2014/main" id="{00000000-0008-0000-0400-0000B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0" name="Text Box 7">
          <a:extLst>
            <a:ext uri="{FF2B5EF4-FFF2-40B4-BE49-F238E27FC236}">
              <a16:creationId xmlns="" xmlns:a16="http://schemas.microsoft.com/office/drawing/2014/main" id="{00000000-0008-0000-0400-0000B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1" name="Text Box 8">
          <a:extLst>
            <a:ext uri="{FF2B5EF4-FFF2-40B4-BE49-F238E27FC236}">
              <a16:creationId xmlns="" xmlns:a16="http://schemas.microsoft.com/office/drawing/2014/main" id="{00000000-0008-0000-0400-0000B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2" name="Text Box 5">
          <a:extLst>
            <a:ext uri="{FF2B5EF4-FFF2-40B4-BE49-F238E27FC236}">
              <a16:creationId xmlns="" xmlns:a16="http://schemas.microsoft.com/office/drawing/2014/main" id="{00000000-0008-0000-0400-0000C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3" name="Text Box 6">
          <a:extLst>
            <a:ext uri="{FF2B5EF4-FFF2-40B4-BE49-F238E27FC236}">
              <a16:creationId xmlns="" xmlns:a16="http://schemas.microsoft.com/office/drawing/2014/main" id="{00000000-0008-0000-0400-0000C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4" name="Text Box 7">
          <a:extLst>
            <a:ext uri="{FF2B5EF4-FFF2-40B4-BE49-F238E27FC236}">
              <a16:creationId xmlns="" xmlns:a16="http://schemas.microsoft.com/office/drawing/2014/main" id="{00000000-0008-0000-0400-0000C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5" name="Text Box 8">
          <a:extLst>
            <a:ext uri="{FF2B5EF4-FFF2-40B4-BE49-F238E27FC236}">
              <a16:creationId xmlns="" xmlns:a16="http://schemas.microsoft.com/office/drawing/2014/main" id="{00000000-0008-0000-0400-0000C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6" name="Text Box 10">
          <a:extLst>
            <a:ext uri="{FF2B5EF4-FFF2-40B4-BE49-F238E27FC236}">
              <a16:creationId xmlns="" xmlns:a16="http://schemas.microsoft.com/office/drawing/2014/main" id="{00000000-0008-0000-0400-0000C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7" name="Text Box 11">
          <a:extLst>
            <a:ext uri="{FF2B5EF4-FFF2-40B4-BE49-F238E27FC236}">
              <a16:creationId xmlns="" xmlns:a16="http://schemas.microsoft.com/office/drawing/2014/main" id="{00000000-0008-0000-0400-0000C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8" name="Text Box 12">
          <a:extLst>
            <a:ext uri="{FF2B5EF4-FFF2-40B4-BE49-F238E27FC236}">
              <a16:creationId xmlns="" xmlns:a16="http://schemas.microsoft.com/office/drawing/2014/main" id="{00000000-0008-0000-0400-0000C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79" name="Text Box 13">
          <a:extLst>
            <a:ext uri="{FF2B5EF4-FFF2-40B4-BE49-F238E27FC236}">
              <a16:creationId xmlns="" xmlns:a16="http://schemas.microsoft.com/office/drawing/2014/main" id="{00000000-0008-0000-0400-0000C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0" name="Text Box 10">
          <a:extLst>
            <a:ext uri="{FF2B5EF4-FFF2-40B4-BE49-F238E27FC236}">
              <a16:creationId xmlns="" xmlns:a16="http://schemas.microsoft.com/office/drawing/2014/main" id="{00000000-0008-0000-0400-0000C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1" name="Text Box 11">
          <a:extLst>
            <a:ext uri="{FF2B5EF4-FFF2-40B4-BE49-F238E27FC236}">
              <a16:creationId xmlns="" xmlns:a16="http://schemas.microsoft.com/office/drawing/2014/main" id="{00000000-0008-0000-0400-0000C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2" name="Text Box 12">
          <a:extLst>
            <a:ext uri="{FF2B5EF4-FFF2-40B4-BE49-F238E27FC236}">
              <a16:creationId xmlns="" xmlns:a16="http://schemas.microsoft.com/office/drawing/2014/main" id="{00000000-0008-0000-0400-0000C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3" name="Text Box 13">
          <a:extLst>
            <a:ext uri="{FF2B5EF4-FFF2-40B4-BE49-F238E27FC236}">
              <a16:creationId xmlns="" xmlns:a16="http://schemas.microsoft.com/office/drawing/2014/main" id="{00000000-0008-0000-0400-0000C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4" name="Text Box 5">
          <a:extLst>
            <a:ext uri="{FF2B5EF4-FFF2-40B4-BE49-F238E27FC236}">
              <a16:creationId xmlns="" xmlns:a16="http://schemas.microsoft.com/office/drawing/2014/main" id="{00000000-0008-0000-0400-0000C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5" name="Text Box 6">
          <a:extLst>
            <a:ext uri="{FF2B5EF4-FFF2-40B4-BE49-F238E27FC236}">
              <a16:creationId xmlns="" xmlns:a16="http://schemas.microsoft.com/office/drawing/2014/main" id="{00000000-0008-0000-0400-0000C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6" name="Text Box 7">
          <a:extLst>
            <a:ext uri="{FF2B5EF4-FFF2-40B4-BE49-F238E27FC236}">
              <a16:creationId xmlns="" xmlns:a16="http://schemas.microsoft.com/office/drawing/2014/main" id="{00000000-0008-0000-0400-0000C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7" name="Text Box 8">
          <a:extLst>
            <a:ext uri="{FF2B5EF4-FFF2-40B4-BE49-F238E27FC236}">
              <a16:creationId xmlns="" xmlns:a16="http://schemas.microsoft.com/office/drawing/2014/main" id="{00000000-0008-0000-0400-0000C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8" name="Text Box 10">
          <a:extLst>
            <a:ext uri="{FF2B5EF4-FFF2-40B4-BE49-F238E27FC236}">
              <a16:creationId xmlns="" xmlns:a16="http://schemas.microsoft.com/office/drawing/2014/main" id="{00000000-0008-0000-0400-0000D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89" name="Text Box 11">
          <a:extLst>
            <a:ext uri="{FF2B5EF4-FFF2-40B4-BE49-F238E27FC236}">
              <a16:creationId xmlns="" xmlns:a16="http://schemas.microsoft.com/office/drawing/2014/main" id="{00000000-0008-0000-0400-0000D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0" name="Text Box 12">
          <a:extLst>
            <a:ext uri="{FF2B5EF4-FFF2-40B4-BE49-F238E27FC236}">
              <a16:creationId xmlns="" xmlns:a16="http://schemas.microsoft.com/office/drawing/2014/main" id="{00000000-0008-0000-0400-0000D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1" name="Text Box 13">
          <a:extLst>
            <a:ext uri="{FF2B5EF4-FFF2-40B4-BE49-F238E27FC236}">
              <a16:creationId xmlns="" xmlns:a16="http://schemas.microsoft.com/office/drawing/2014/main" id="{00000000-0008-0000-0400-0000D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2" name="Text Box 5">
          <a:extLst>
            <a:ext uri="{FF2B5EF4-FFF2-40B4-BE49-F238E27FC236}">
              <a16:creationId xmlns="" xmlns:a16="http://schemas.microsoft.com/office/drawing/2014/main" id="{00000000-0008-0000-0400-0000D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3" name="Text Box 6">
          <a:extLst>
            <a:ext uri="{FF2B5EF4-FFF2-40B4-BE49-F238E27FC236}">
              <a16:creationId xmlns="" xmlns:a16="http://schemas.microsoft.com/office/drawing/2014/main" id="{00000000-0008-0000-0400-0000D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4" name="Text Box 7">
          <a:extLst>
            <a:ext uri="{FF2B5EF4-FFF2-40B4-BE49-F238E27FC236}">
              <a16:creationId xmlns="" xmlns:a16="http://schemas.microsoft.com/office/drawing/2014/main" id="{00000000-0008-0000-0400-0000D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5" name="Text Box 8">
          <a:extLst>
            <a:ext uri="{FF2B5EF4-FFF2-40B4-BE49-F238E27FC236}">
              <a16:creationId xmlns="" xmlns:a16="http://schemas.microsoft.com/office/drawing/2014/main" id="{00000000-0008-0000-0400-0000D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6" name="Text Box 10">
          <a:extLst>
            <a:ext uri="{FF2B5EF4-FFF2-40B4-BE49-F238E27FC236}">
              <a16:creationId xmlns="" xmlns:a16="http://schemas.microsoft.com/office/drawing/2014/main" id="{00000000-0008-0000-0400-0000D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7" name="Text Box 11">
          <a:extLst>
            <a:ext uri="{FF2B5EF4-FFF2-40B4-BE49-F238E27FC236}">
              <a16:creationId xmlns="" xmlns:a16="http://schemas.microsoft.com/office/drawing/2014/main" id="{00000000-0008-0000-0400-0000D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8" name="Text Box 12">
          <a:extLst>
            <a:ext uri="{FF2B5EF4-FFF2-40B4-BE49-F238E27FC236}">
              <a16:creationId xmlns="" xmlns:a16="http://schemas.microsoft.com/office/drawing/2014/main" id="{00000000-0008-0000-0400-0000D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499" name="Text Box 13">
          <a:extLst>
            <a:ext uri="{FF2B5EF4-FFF2-40B4-BE49-F238E27FC236}">
              <a16:creationId xmlns="" xmlns:a16="http://schemas.microsoft.com/office/drawing/2014/main" id="{00000000-0008-0000-0400-0000D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0" name="Text Box 5">
          <a:extLst>
            <a:ext uri="{FF2B5EF4-FFF2-40B4-BE49-F238E27FC236}">
              <a16:creationId xmlns="" xmlns:a16="http://schemas.microsoft.com/office/drawing/2014/main" id="{00000000-0008-0000-0400-0000D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1" name="Text Box 6">
          <a:extLst>
            <a:ext uri="{FF2B5EF4-FFF2-40B4-BE49-F238E27FC236}">
              <a16:creationId xmlns="" xmlns:a16="http://schemas.microsoft.com/office/drawing/2014/main" id="{00000000-0008-0000-0400-0000D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2" name="Text Box 7">
          <a:extLst>
            <a:ext uri="{FF2B5EF4-FFF2-40B4-BE49-F238E27FC236}">
              <a16:creationId xmlns="" xmlns:a16="http://schemas.microsoft.com/office/drawing/2014/main" id="{00000000-0008-0000-0400-0000D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3" name="Text Box 8">
          <a:extLst>
            <a:ext uri="{FF2B5EF4-FFF2-40B4-BE49-F238E27FC236}">
              <a16:creationId xmlns="" xmlns:a16="http://schemas.microsoft.com/office/drawing/2014/main" id="{00000000-0008-0000-0400-0000D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4" name="Text Box 5">
          <a:extLst>
            <a:ext uri="{FF2B5EF4-FFF2-40B4-BE49-F238E27FC236}">
              <a16:creationId xmlns="" xmlns:a16="http://schemas.microsoft.com/office/drawing/2014/main" id="{00000000-0008-0000-0400-0000E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5" name="Text Box 6">
          <a:extLst>
            <a:ext uri="{FF2B5EF4-FFF2-40B4-BE49-F238E27FC236}">
              <a16:creationId xmlns="" xmlns:a16="http://schemas.microsoft.com/office/drawing/2014/main" id="{00000000-0008-0000-0400-0000E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6" name="Text Box 7">
          <a:extLst>
            <a:ext uri="{FF2B5EF4-FFF2-40B4-BE49-F238E27FC236}">
              <a16:creationId xmlns="" xmlns:a16="http://schemas.microsoft.com/office/drawing/2014/main" id="{00000000-0008-0000-0400-0000E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7" name="Text Box 8">
          <a:extLst>
            <a:ext uri="{FF2B5EF4-FFF2-40B4-BE49-F238E27FC236}">
              <a16:creationId xmlns="" xmlns:a16="http://schemas.microsoft.com/office/drawing/2014/main" id="{00000000-0008-0000-0400-0000E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8" name="Text Box 10">
          <a:extLst>
            <a:ext uri="{FF2B5EF4-FFF2-40B4-BE49-F238E27FC236}">
              <a16:creationId xmlns="" xmlns:a16="http://schemas.microsoft.com/office/drawing/2014/main" id="{00000000-0008-0000-0400-0000E4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09" name="Text Box 11">
          <a:extLst>
            <a:ext uri="{FF2B5EF4-FFF2-40B4-BE49-F238E27FC236}">
              <a16:creationId xmlns="" xmlns:a16="http://schemas.microsoft.com/office/drawing/2014/main" id="{00000000-0008-0000-0400-0000E5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0" name="Text Box 12">
          <a:extLst>
            <a:ext uri="{FF2B5EF4-FFF2-40B4-BE49-F238E27FC236}">
              <a16:creationId xmlns="" xmlns:a16="http://schemas.microsoft.com/office/drawing/2014/main" id="{00000000-0008-0000-0400-0000E6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1" name="Text Box 13">
          <a:extLst>
            <a:ext uri="{FF2B5EF4-FFF2-40B4-BE49-F238E27FC236}">
              <a16:creationId xmlns="" xmlns:a16="http://schemas.microsoft.com/office/drawing/2014/main" id="{00000000-0008-0000-0400-0000E7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2" name="Text Box 10">
          <a:extLst>
            <a:ext uri="{FF2B5EF4-FFF2-40B4-BE49-F238E27FC236}">
              <a16:creationId xmlns="" xmlns:a16="http://schemas.microsoft.com/office/drawing/2014/main" id="{00000000-0008-0000-0400-0000E8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3" name="Text Box 11">
          <a:extLst>
            <a:ext uri="{FF2B5EF4-FFF2-40B4-BE49-F238E27FC236}">
              <a16:creationId xmlns="" xmlns:a16="http://schemas.microsoft.com/office/drawing/2014/main" id="{00000000-0008-0000-0400-0000E9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4" name="Text Box 12">
          <a:extLst>
            <a:ext uri="{FF2B5EF4-FFF2-40B4-BE49-F238E27FC236}">
              <a16:creationId xmlns="" xmlns:a16="http://schemas.microsoft.com/office/drawing/2014/main" id="{00000000-0008-0000-0400-0000EA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5" name="Text Box 13">
          <a:extLst>
            <a:ext uri="{FF2B5EF4-FFF2-40B4-BE49-F238E27FC236}">
              <a16:creationId xmlns="" xmlns:a16="http://schemas.microsoft.com/office/drawing/2014/main" id="{00000000-0008-0000-0400-0000EB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6" name="Text Box 5">
          <a:extLst>
            <a:ext uri="{FF2B5EF4-FFF2-40B4-BE49-F238E27FC236}">
              <a16:creationId xmlns="" xmlns:a16="http://schemas.microsoft.com/office/drawing/2014/main" id="{00000000-0008-0000-0400-0000EC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7" name="Text Box 6">
          <a:extLst>
            <a:ext uri="{FF2B5EF4-FFF2-40B4-BE49-F238E27FC236}">
              <a16:creationId xmlns="" xmlns:a16="http://schemas.microsoft.com/office/drawing/2014/main" id="{00000000-0008-0000-0400-0000ED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8" name="Text Box 7">
          <a:extLst>
            <a:ext uri="{FF2B5EF4-FFF2-40B4-BE49-F238E27FC236}">
              <a16:creationId xmlns="" xmlns:a16="http://schemas.microsoft.com/office/drawing/2014/main" id="{00000000-0008-0000-0400-0000EE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19" name="Text Box 8">
          <a:extLst>
            <a:ext uri="{FF2B5EF4-FFF2-40B4-BE49-F238E27FC236}">
              <a16:creationId xmlns="" xmlns:a16="http://schemas.microsoft.com/office/drawing/2014/main" id="{00000000-0008-0000-0400-0000EF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20" name="Text Box 5">
          <a:extLst>
            <a:ext uri="{FF2B5EF4-FFF2-40B4-BE49-F238E27FC236}">
              <a16:creationId xmlns="" xmlns:a16="http://schemas.microsoft.com/office/drawing/2014/main" id="{00000000-0008-0000-0400-0000F0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21" name="Text Box 6">
          <a:extLst>
            <a:ext uri="{FF2B5EF4-FFF2-40B4-BE49-F238E27FC236}">
              <a16:creationId xmlns="" xmlns:a16="http://schemas.microsoft.com/office/drawing/2014/main" id="{00000000-0008-0000-0400-0000F1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22" name="Text Box 7">
          <a:extLst>
            <a:ext uri="{FF2B5EF4-FFF2-40B4-BE49-F238E27FC236}">
              <a16:creationId xmlns="" xmlns:a16="http://schemas.microsoft.com/office/drawing/2014/main" id="{00000000-0008-0000-0400-0000F2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1905000</xdr:colOff>
      <xdr:row>9</xdr:row>
      <xdr:rowOff>0</xdr:rowOff>
    </xdr:from>
    <xdr:to>
      <xdr:col>2</xdr:col>
      <xdr:colOff>1981200</xdr:colOff>
      <xdr:row>9</xdr:row>
      <xdr:rowOff>200025</xdr:rowOff>
    </xdr:to>
    <xdr:sp macro="" textlink="">
      <xdr:nvSpPr>
        <xdr:cNvPr id="1523" name="Text Box 8">
          <a:extLst>
            <a:ext uri="{FF2B5EF4-FFF2-40B4-BE49-F238E27FC236}">
              <a16:creationId xmlns="" xmlns:a16="http://schemas.microsoft.com/office/drawing/2014/main" id="{00000000-0008-0000-0400-0000F3050000}"/>
            </a:ext>
          </a:extLst>
        </xdr:cNvPr>
        <xdr:cNvSpPr txBox="1">
          <a:spLocks noChangeArrowheads="1"/>
        </xdr:cNvSpPr>
      </xdr:nvSpPr>
      <xdr:spPr bwMode="auto">
        <a:xfrm>
          <a:off x="3297807" y="3783042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24" name="Text Box 5">
          <a:extLst>
            <a:ext uri="{FF2B5EF4-FFF2-40B4-BE49-F238E27FC236}">
              <a16:creationId xmlns="" xmlns:a16="http://schemas.microsoft.com/office/drawing/2014/main" id="{00000000-0008-0000-0400-0000F4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25" name="Text Box 6">
          <a:extLst>
            <a:ext uri="{FF2B5EF4-FFF2-40B4-BE49-F238E27FC236}">
              <a16:creationId xmlns="" xmlns:a16="http://schemas.microsoft.com/office/drawing/2014/main" id="{00000000-0008-0000-0400-0000F5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26" name="Text Box 7">
          <a:extLst>
            <a:ext uri="{FF2B5EF4-FFF2-40B4-BE49-F238E27FC236}">
              <a16:creationId xmlns="" xmlns:a16="http://schemas.microsoft.com/office/drawing/2014/main" id="{00000000-0008-0000-0400-0000F6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27" name="Text Box 8">
          <a:extLst>
            <a:ext uri="{FF2B5EF4-FFF2-40B4-BE49-F238E27FC236}">
              <a16:creationId xmlns="" xmlns:a16="http://schemas.microsoft.com/office/drawing/2014/main" id="{00000000-0008-0000-0400-0000F7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28" name="Text Box 10">
          <a:extLst>
            <a:ext uri="{FF2B5EF4-FFF2-40B4-BE49-F238E27FC236}">
              <a16:creationId xmlns="" xmlns:a16="http://schemas.microsoft.com/office/drawing/2014/main" id="{00000000-0008-0000-0400-0000F8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29" name="Text Box 11">
          <a:extLst>
            <a:ext uri="{FF2B5EF4-FFF2-40B4-BE49-F238E27FC236}">
              <a16:creationId xmlns="" xmlns:a16="http://schemas.microsoft.com/office/drawing/2014/main" id="{00000000-0008-0000-0400-0000F9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0" name="Text Box 12">
          <a:extLst>
            <a:ext uri="{FF2B5EF4-FFF2-40B4-BE49-F238E27FC236}">
              <a16:creationId xmlns="" xmlns:a16="http://schemas.microsoft.com/office/drawing/2014/main" id="{00000000-0008-0000-0400-0000FA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1" name="Text Box 13">
          <a:extLst>
            <a:ext uri="{FF2B5EF4-FFF2-40B4-BE49-F238E27FC236}">
              <a16:creationId xmlns="" xmlns:a16="http://schemas.microsoft.com/office/drawing/2014/main" id="{00000000-0008-0000-0400-0000FB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2" name="Text Box 5">
          <a:extLst>
            <a:ext uri="{FF2B5EF4-FFF2-40B4-BE49-F238E27FC236}">
              <a16:creationId xmlns="" xmlns:a16="http://schemas.microsoft.com/office/drawing/2014/main" id="{00000000-0008-0000-0400-0000FC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3" name="Text Box 6">
          <a:extLst>
            <a:ext uri="{FF2B5EF4-FFF2-40B4-BE49-F238E27FC236}">
              <a16:creationId xmlns="" xmlns:a16="http://schemas.microsoft.com/office/drawing/2014/main" id="{00000000-0008-0000-0400-0000FD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4" name="Text Box 7">
          <a:extLst>
            <a:ext uri="{FF2B5EF4-FFF2-40B4-BE49-F238E27FC236}">
              <a16:creationId xmlns="" xmlns:a16="http://schemas.microsoft.com/office/drawing/2014/main" id="{00000000-0008-0000-0400-0000FE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5" name="Text Box 8">
          <a:extLst>
            <a:ext uri="{FF2B5EF4-FFF2-40B4-BE49-F238E27FC236}">
              <a16:creationId xmlns="" xmlns:a16="http://schemas.microsoft.com/office/drawing/2014/main" id="{00000000-0008-0000-0400-0000FF05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6" name="Text Box 5">
          <a:extLst>
            <a:ext uri="{FF2B5EF4-FFF2-40B4-BE49-F238E27FC236}">
              <a16:creationId xmlns="" xmlns:a16="http://schemas.microsoft.com/office/drawing/2014/main" id="{00000000-0008-0000-0400-000000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7" name="Text Box 6">
          <a:extLst>
            <a:ext uri="{FF2B5EF4-FFF2-40B4-BE49-F238E27FC236}">
              <a16:creationId xmlns="" xmlns:a16="http://schemas.microsoft.com/office/drawing/2014/main" id="{00000000-0008-0000-0400-000001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8" name="Text Box 7">
          <a:extLst>
            <a:ext uri="{FF2B5EF4-FFF2-40B4-BE49-F238E27FC236}">
              <a16:creationId xmlns="" xmlns:a16="http://schemas.microsoft.com/office/drawing/2014/main" id="{00000000-0008-0000-0400-000002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39" name="Text Box 8">
          <a:extLst>
            <a:ext uri="{FF2B5EF4-FFF2-40B4-BE49-F238E27FC236}">
              <a16:creationId xmlns="" xmlns:a16="http://schemas.microsoft.com/office/drawing/2014/main" id="{00000000-0008-0000-0400-000003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0" name="Text Box 5">
          <a:extLst>
            <a:ext uri="{FF2B5EF4-FFF2-40B4-BE49-F238E27FC236}">
              <a16:creationId xmlns="" xmlns:a16="http://schemas.microsoft.com/office/drawing/2014/main" id="{00000000-0008-0000-0400-000004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1" name="Text Box 6">
          <a:extLst>
            <a:ext uri="{FF2B5EF4-FFF2-40B4-BE49-F238E27FC236}">
              <a16:creationId xmlns="" xmlns:a16="http://schemas.microsoft.com/office/drawing/2014/main" id="{00000000-0008-0000-0400-000005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2" name="Text Box 7">
          <a:extLst>
            <a:ext uri="{FF2B5EF4-FFF2-40B4-BE49-F238E27FC236}">
              <a16:creationId xmlns="" xmlns:a16="http://schemas.microsoft.com/office/drawing/2014/main" id="{00000000-0008-0000-0400-000006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3" name="Text Box 8">
          <a:extLst>
            <a:ext uri="{FF2B5EF4-FFF2-40B4-BE49-F238E27FC236}">
              <a16:creationId xmlns="" xmlns:a16="http://schemas.microsoft.com/office/drawing/2014/main" id="{00000000-0008-0000-0400-000007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4" name="Text Box 5">
          <a:extLst>
            <a:ext uri="{FF2B5EF4-FFF2-40B4-BE49-F238E27FC236}">
              <a16:creationId xmlns="" xmlns:a16="http://schemas.microsoft.com/office/drawing/2014/main" id="{00000000-0008-0000-0400-000008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5" name="Text Box 6">
          <a:extLst>
            <a:ext uri="{FF2B5EF4-FFF2-40B4-BE49-F238E27FC236}">
              <a16:creationId xmlns="" xmlns:a16="http://schemas.microsoft.com/office/drawing/2014/main" id="{00000000-0008-0000-0400-000009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6" name="Text Box 7">
          <a:extLst>
            <a:ext uri="{FF2B5EF4-FFF2-40B4-BE49-F238E27FC236}">
              <a16:creationId xmlns="" xmlns:a16="http://schemas.microsoft.com/office/drawing/2014/main" id="{00000000-0008-0000-0400-00000A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7" name="Text Box 8">
          <a:extLst>
            <a:ext uri="{FF2B5EF4-FFF2-40B4-BE49-F238E27FC236}">
              <a16:creationId xmlns="" xmlns:a16="http://schemas.microsoft.com/office/drawing/2014/main" id="{00000000-0008-0000-0400-00000B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8" name="Text Box 10">
          <a:extLst>
            <a:ext uri="{FF2B5EF4-FFF2-40B4-BE49-F238E27FC236}">
              <a16:creationId xmlns="" xmlns:a16="http://schemas.microsoft.com/office/drawing/2014/main" id="{00000000-0008-0000-0400-00000C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49" name="Text Box 11">
          <a:extLst>
            <a:ext uri="{FF2B5EF4-FFF2-40B4-BE49-F238E27FC236}">
              <a16:creationId xmlns="" xmlns:a16="http://schemas.microsoft.com/office/drawing/2014/main" id="{00000000-0008-0000-0400-00000D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0" name="Text Box 12">
          <a:extLst>
            <a:ext uri="{FF2B5EF4-FFF2-40B4-BE49-F238E27FC236}">
              <a16:creationId xmlns="" xmlns:a16="http://schemas.microsoft.com/office/drawing/2014/main" id="{00000000-0008-0000-0400-00000E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1" name="Text Box 13">
          <a:extLst>
            <a:ext uri="{FF2B5EF4-FFF2-40B4-BE49-F238E27FC236}">
              <a16:creationId xmlns="" xmlns:a16="http://schemas.microsoft.com/office/drawing/2014/main" id="{00000000-0008-0000-0400-00000F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2" name="Text Box 5">
          <a:extLst>
            <a:ext uri="{FF2B5EF4-FFF2-40B4-BE49-F238E27FC236}">
              <a16:creationId xmlns="" xmlns:a16="http://schemas.microsoft.com/office/drawing/2014/main" id="{00000000-0008-0000-0400-000010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3" name="Text Box 6">
          <a:extLst>
            <a:ext uri="{FF2B5EF4-FFF2-40B4-BE49-F238E27FC236}">
              <a16:creationId xmlns="" xmlns:a16="http://schemas.microsoft.com/office/drawing/2014/main" id="{00000000-0008-0000-0400-000011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4" name="Text Box 7">
          <a:extLst>
            <a:ext uri="{FF2B5EF4-FFF2-40B4-BE49-F238E27FC236}">
              <a16:creationId xmlns="" xmlns:a16="http://schemas.microsoft.com/office/drawing/2014/main" id="{00000000-0008-0000-0400-000012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5" name="Text Box 8">
          <a:extLst>
            <a:ext uri="{FF2B5EF4-FFF2-40B4-BE49-F238E27FC236}">
              <a16:creationId xmlns="" xmlns:a16="http://schemas.microsoft.com/office/drawing/2014/main" id="{00000000-0008-0000-0400-000013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6" name="Text Box 5">
          <a:extLst>
            <a:ext uri="{FF2B5EF4-FFF2-40B4-BE49-F238E27FC236}">
              <a16:creationId xmlns="" xmlns:a16="http://schemas.microsoft.com/office/drawing/2014/main" id="{00000000-0008-0000-0400-000014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7" name="Text Box 6">
          <a:extLst>
            <a:ext uri="{FF2B5EF4-FFF2-40B4-BE49-F238E27FC236}">
              <a16:creationId xmlns="" xmlns:a16="http://schemas.microsoft.com/office/drawing/2014/main" id="{00000000-0008-0000-0400-000015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8" name="Text Box 7">
          <a:extLst>
            <a:ext uri="{FF2B5EF4-FFF2-40B4-BE49-F238E27FC236}">
              <a16:creationId xmlns="" xmlns:a16="http://schemas.microsoft.com/office/drawing/2014/main" id="{00000000-0008-0000-0400-000016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59" name="Text Box 8">
          <a:extLst>
            <a:ext uri="{FF2B5EF4-FFF2-40B4-BE49-F238E27FC236}">
              <a16:creationId xmlns="" xmlns:a16="http://schemas.microsoft.com/office/drawing/2014/main" id="{00000000-0008-0000-0400-000017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60" name="Text Box 5">
          <a:extLst>
            <a:ext uri="{FF2B5EF4-FFF2-40B4-BE49-F238E27FC236}">
              <a16:creationId xmlns="" xmlns:a16="http://schemas.microsoft.com/office/drawing/2014/main" id="{00000000-0008-0000-0400-000018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61" name="Text Box 6">
          <a:extLst>
            <a:ext uri="{FF2B5EF4-FFF2-40B4-BE49-F238E27FC236}">
              <a16:creationId xmlns="" xmlns:a16="http://schemas.microsoft.com/office/drawing/2014/main" id="{00000000-0008-0000-0400-000019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62" name="Text Box 7">
          <a:extLst>
            <a:ext uri="{FF2B5EF4-FFF2-40B4-BE49-F238E27FC236}">
              <a16:creationId xmlns="" xmlns:a16="http://schemas.microsoft.com/office/drawing/2014/main" id="{00000000-0008-0000-0400-00001A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9</xdr:row>
      <xdr:rowOff>0</xdr:rowOff>
    </xdr:from>
    <xdr:to>
      <xdr:col>2</xdr:col>
      <xdr:colOff>2266950</xdr:colOff>
      <xdr:row>9</xdr:row>
      <xdr:rowOff>28575</xdr:rowOff>
    </xdr:to>
    <xdr:sp macro="" textlink="">
      <xdr:nvSpPr>
        <xdr:cNvPr id="1563" name="Text Box 8">
          <a:extLst>
            <a:ext uri="{FF2B5EF4-FFF2-40B4-BE49-F238E27FC236}">
              <a16:creationId xmlns="" xmlns:a16="http://schemas.microsoft.com/office/drawing/2014/main" id="{00000000-0008-0000-0400-00001B060000}"/>
            </a:ext>
          </a:extLst>
        </xdr:cNvPr>
        <xdr:cNvSpPr txBox="1">
          <a:spLocks noChangeArrowheads="1"/>
        </xdr:cNvSpPr>
      </xdr:nvSpPr>
      <xdr:spPr bwMode="auto">
        <a:xfrm>
          <a:off x="3564507" y="3783042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64" name="Text Box 20">
          <a:extLst>
            <a:ext uri="{FF2B5EF4-FFF2-40B4-BE49-F238E27FC236}">
              <a16:creationId xmlns="" xmlns:a16="http://schemas.microsoft.com/office/drawing/2014/main" id="{00000000-0008-0000-0400-00001E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65" name="Text Box 21">
          <a:extLst>
            <a:ext uri="{FF2B5EF4-FFF2-40B4-BE49-F238E27FC236}">
              <a16:creationId xmlns="" xmlns:a16="http://schemas.microsoft.com/office/drawing/2014/main" id="{00000000-0008-0000-0400-00001F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66" name="Text Box 20">
          <a:extLst>
            <a:ext uri="{FF2B5EF4-FFF2-40B4-BE49-F238E27FC236}">
              <a16:creationId xmlns="" xmlns:a16="http://schemas.microsoft.com/office/drawing/2014/main" id="{00000000-0008-0000-0400-000020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67" name="Text Box 21">
          <a:extLst>
            <a:ext uri="{FF2B5EF4-FFF2-40B4-BE49-F238E27FC236}">
              <a16:creationId xmlns="" xmlns:a16="http://schemas.microsoft.com/office/drawing/2014/main" id="{00000000-0008-0000-0400-000021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68" name="Text Box 20">
          <a:extLst>
            <a:ext uri="{FF2B5EF4-FFF2-40B4-BE49-F238E27FC236}">
              <a16:creationId xmlns="" xmlns:a16="http://schemas.microsoft.com/office/drawing/2014/main" id="{00000000-0008-0000-0400-000022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69" name="Text Box 21">
          <a:extLst>
            <a:ext uri="{FF2B5EF4-FFF2-40B4-BE49-F238E27FC236}">
              <a16:creationId xmlns="" xmlns:a16="http://schemas.microsoft.com/office/drawing/2014/main" id="{00000000-0008-0000-0400-000023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0" name="Text Box 20">
          <a:extLst>
            <a:ext uri="{FF2B5EF4-FFF2-40B4-BE49-F238E27FC236}">
              <a16:creationId xmlns="" xmlns:a16="http://schemas.microsoft.com/office/drawing/2014/main" id="{00000000-0008-0000-0400-000024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1" name="Text Box 21">
          <a:extLst>
            <a:ext uri="{FF2B5EF4-FFF2-40B4-BE49-F238E27FC236}">
              <a16:creationId xmlns="" xmlns:a16="http://schemas.microsoft.com/office/drawing/2014/main" id="{00000000-0008-0000-0400-000025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2" name="Text Box 20">
          <a:extLst>
            <a:ext uri="{FF2B5EF4-FFF2-40B4-BE49-F238E27FC236}">
              <a16:creationId xmlns="" xmlns:a16="http://schemas.microsoft.com/office/drawing/2014/main" id="{00000000-0008-0000-0400-000026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3" name="Text Box 21">
          <a:extLst>
            <a:ext uri="{FF2B5EF4-FFF2-40B4-BE49-F238E27FC236}">
              <a16:creationId xmlns="" xmlns:a16="http://schemas.microsoft.com/office/drawing/2014/main" id="{00000000-0008-0000-0400-000027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4" name="Text Box 20">
          <a:extLst>
            <a:ext uri="{FF2B5EF4-FFF2-40B4-BE49-F238E27FC236}">
              <a16:creationId xmlns="" xmlns:a16="http://schemas.microsoft.com/office/drawing/2014/main" id="{00000000-0008-0000-0400-000028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5" name="Text Box 21">
          <a:extLst>
            <a:ext uri="{FF2B5EF4-FFF2-40B4-BE49-F238E27FC236}">
              <a16:creationId xmlns="" xmlns:a16="http://schemas.microsoft.com/office/drawing/2014/main" id="{00000000-0008-0000-0400-000029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6" name="Text Box 20">
          <a:extLst>
            <a:ext uri="{FF2B5EF4-FFF2-40B4-BE49-F238E27FC236}">
              <a16:creationId xmlns="" xmlns:a16="http://schemas.microsoft.com/office/drawing/2014/main" id="{00000000-0008-0000-0400-00002A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7" name="Text Box 21">
          <a:extLst>
            <a:ext uri="{FF2B5EF4-FFF2-40B4-BE49-F238E27FC236}">
              <a16:creationId xmlns="" xmlns:a16="http://schemas.microsoft.com/office/drawing/2014/main" id="{00000000-0008-0000-0400-00002B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8" name="Text Box 20">
          <a:extLst>
            <a:ext uri="{FF2B5EF4-FFF2-40B4-BE49-F238E27FC236}">
              <a16:creationId xmlns="" xmlns:a16="http://schemas.microsoft.com/office/drawing/2014/main" id="{00000000-0008-0000-0400-00002C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79" name="Text Box 21">
          <a:extLst>
            <a:ext uri="{FF2B5EF4-FFF2-40B4-BE49-F238E27FC236}">
              <a16:creationId xmlns="" xmlns:a16="http://schemas.microsoft.com/office/drawing/2014/main" id="{00000000-0008-0000-0400-00002D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0" name="Text Box 20">
          <a:extLst>
            <a:ext uri="{FF2B5EF4-FFF2-40B4-BE49-F238E27FC236}">
              <a16:creationId xmlns="" xmlns:a16="http://schemas.microsoft.com/office/drawing/2014/main" id="{00000000-0008-0000-0400-00002E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1" name="Text Box 21">
          <a:extLst>
            <a:ext uri="{FF2B5EF4-FFF2-40B4-BE49-F238E27FC236}">
              <a16:creationId xmlns="" xmlns:a16="http://schemas.microsoft.com/office/drawing/2014/main" id="{00000000-0008-0000-0400-00002F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2" name="Text Box 20">
          <a:extLst>
            <a:ext uri="{FF2B5EF4-FFF2-40B4-BE49-F238E27FC236}">
              <a16:creationId xmlns="" xmlns:a16="http://schemas.microsoft.com/office/drawing/2014/main" id="{00000000-0008-0000-0400-000030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3" name="Text Box 21">
          <a:extLst>
            <a:ext uri="{FF2B5EF4-FFF2-40B4-BE49-F238E27FC236}">
              <a16:creationId xmlns="" xmlns:a16="http://schemas.microsoft.com/office/drawing/2014/main" id="{00000000-0008-0000-0400-000031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4" name="Text Box 20">
          <a:extLst>
            <a:ext uri="{FF2B5EF4-FFF2-40B4-BE49-F238E27FC236}">
              <a16:creationId xmlns="" xmlns:a16="http://schemas.microsoft.com/office/drawing/2014/main" id="{00000000-0008-0000-0400-000032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5" name="Text Box 21">
          <a:extLst>
            <a:ext uri="{FF2B5EF4-FFF2-40B4-BE49-F238E27FC236}">
              <a16:creationId xmlns="" xmlns:a16="http://schemas.microsoft.com/office/drawing/2014/main" id="{00000000-0008-0000-0400-000033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6" name="Text Box 20">
          <a:extLst>
            <a:ext uri="{FF2B5EF4-FFF2-40B4-BE49-F238E27FC236}">
              <a16:creationId xmlns="" xmlns:a16="http://schemas.microsoft.com/office/drawing/2014/main" id="{00000000-0008-0000-0400-000034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7" name="Text Box 21">
          <a:extLst>
            <a:ext uri="{FF2B5EF4-FFF2-40B4-BE49-F238E27FC236}">
              <a16:creationId xmlns="" xmlns:a16="http://schemas.microsoft.com/office/drawing/2014/main" id="{00000000-0008-0000-0400-000035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8" name="Text Box 20">
          <a:extLst>
            <a:ext uri="{FF2B5EF4-FFF2-40B4-BE49-F238E27FC236}">
              <a16:creationId xmlns="" xmlns:a16="http://schemas.microsoft.com/office/drawing/2014/main" id="{00000000-0008-0000-0400-000036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89" name="Text Box 21">
          <a:extLst>
            <a:ext uri="{FF2B5EF4-FFF2-40B4-BE49-F238E27FC236}">
              <a16:creationId xmlns="" xmlns:a16="http://schemas.microsoft.com/office/drawing/2014/main" id="{00000000-0008-0000-0400-000037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0" name="Text Box 20">
          <a:extLst>
            <a:ext uri="{FF2B5EF4-FFF2-40B4-BE49-F238E27FC236}">
              <a16:creationId xmlns="" xmlns:a16="http://schemas.microsoft.com/office/drawing/2014/main" id="{00000000-0008-0000-0400-000038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1" name="Text Box 21">
          <a:extLst>
            <a:ext uri="{FF2B5EF4-FFF2-40B4-BE49-F238E27FC236}">
              <a16:creationId xmlns="" xmlns:a16="http://schemas.microsoft.com/office/drawing/2014/main" id="{00000000-0008-0000-0400-000039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2" name="Text Box 20">
          <a:extLst>
            <a:ext uri="{FF2B5EF4-FFF2-40B4-BE49-F238E27FC236}">
              <a16:creationId xmlns="" xmlns:a16="http://schemas.microsoft.com/office/drawing/2014/main" id="{00000000-0008-0000-0400-00003A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3" name="Text Box 21">
          <a:extLst>
            <a:ext uri="{FF2B5EF4-FFF2-40B4-BE49-F238E27FC236}">
              <a16:creationId xmlns="" xmlns:a16="http://schemas.microsoft.com/office/drawing/2014/main" id="{00000000-0008-0000-0400-00003B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4" name="Text Box 20">
          <a:extLst>
            <a:ext uri="{FF2B5EF4-FFF2-40B4-BE49-F238E27FC236}">
              <a16:creationId xmlns="" xmlns:a16="http://schemas.microsoft.com/office/drawing/2014/main" id="{00000000-0008-0000-0400-00003C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5" name="Text Box 21">
          <a:extLst>
            <a:ext uri="{FF2B5EF4-FFF2-40B4-BE49-F238E27FC236}">
              <a16:creationId xmlns="" xmlns:a16="http://schemas.microsoft.com/office/drawing/2014/main" id="{00000000-0008-0000-0400-00003D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6" name="Text Box 20">
          <a:extLst>
            <a:ext uri="{FF2B5EF4-FFF2-40B4-BE49-F238E27FC236}">
              <a16:creationId xmlns="" xmlns:a16="http://schemas.microsoft.com/office/drawing/2014/main" id="{00000000-0008-0000-0400-00003E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7" name="Text Box 21">
          <a:extLst>
            <a:ext uri="{FF2B5EF4-FFF2-40B4-BE49-F238E27FC236}">
              <a16:creationId xmlns="" xmlns:a16="http://schemas.microsoft.com/office/drawing/2014/main" id="{00000000-0008-0000-0400-00003F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8" name="Text Box 20">
          <a:extLst>
            <a:ext uri="{FF2B5EF4-FFF2-40B4-BE49-F238E27FC236}">
              <a16:creationId xmlns="" xmlns:a16="http://schemas.microsoft.com/office/drawing/2014/main" id="{00000000-0008-0000-0400-000040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599" name="Text Box 21">
          <a:extLst>
            <a:ext uri="{FF2B5EF4-FFF2-40B4-BE49-F238E27FC236}">
              <a16:creationId xmlns="" xmlns:a16="http://schemas.microsoft.com/office/drawing/2014/main" id="{00000000-0008-0000-0400-000041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600" name="Text Box 20">
          <a:extLst>
            <a:ext uri="{FF2B5EF4-FFF2-40B4-BE49-F238E27FC236}">
              <a16:creationId xmlns="" xmlns:a16="http://schemas.microsoft.com/office/drawing/2014/main" id="{00000000-0008-0000-0400-000042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601" name="Text Box 21">
          <a:extLst>
            <a:ext uri="{FF2B5EF4-FFF2-40B4-BE49-F238E27FC236}">
              <a16:creationId xmlns="" xmlns:a16="http://schemas.microsoft.com/office/drawing/2014/main" id="{00000000-0008-0000-0400-000043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602" name="Text Box 20">
          <a:extLst>
            <a:ext uri="{FF2B5EF4-FFF2-40B4-BE49-F238E27FC236}">
              <a16:creationId xmlns="" xmlns:a16="http://schemas.microsoft.com/office/drawing/2014/main" id="{00000000-0008-0000-0400-000044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603" name="Text Box 21">
          <a:extLst>
            <a:ext uri="{FF2B5EF4-FFF2-40B4-BE49-F238E27FC236}">
              <a16:creationId xmlns="" xmlns:a16="http://schemas.microsoft.com/office/drawing/2014/main" id="{00000000-0008-0000-0400-000045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604" name="Text Box 20">
          <a:extLst>
            <a:ext uri="{FF2B5EF4-FFF2-40B4-BE49-F238E27FC236}">
              <a16:creationId xmlns="" xmlns:a16="http://schemas.microsoft.com/office/drawing/2014/main" id="{00000000-0008-0000-0400-000046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1905000</xdr:colOff>
      <xdr:row>45</xdr:row>
      <xdr:rowOff>0</xdr:rowOff>
    </xdr:from>
    <xdr:to>
      <xdr:col>2</xdr:col>
      <xdr:colOff>76200</xdr:colOff>
      <xdr:row>45</xdr:row>
      <xdr:rowOff>200025</xdr:rowOff>
    </xdr:to>
    <xdr:sp macro="" textlink="">
      <xdr:nvSpPr>
        <xdr:cNvPr id="1605" name="Text Box 21">
          <a:extLst>
            <a:ext uri="{FF2B5EF4-FFF2-40B4-BE49-F238E27FC236}">
              <a16:creationId xmlns="" xmlns:a16="http://schemas.microsoft.com/office/drawing/2014/main" id="{00000000-0008-0000-0400-000047590100}"/>
            </a:ext>
          </a:extLst>
        </xdr:cNvPr>
        <xdr:cNvSpPr txBox="1">
          <a:spLocks noChangeArrowheads="1"/>
        </xdr:cNvSpPr>
      </xdr:nvSpPr>
      <xdr:spPr bwMode="auto">
        <a:xfrm>
          <a:off x="1399356" y="8705645"/>
          <a:ext cx="79989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06" name="Text Box 5">
          <a:extLst>
            <a:ext uri="{FF2B5EF4-FFF2-40B4-BE49-F238E27FC236}">
              <a16:creationId xmlns="" xmlns:a16="http://schemas.microsoft.com/office/drawing/2014/main" id="{00000000-0008-0000-0400-000048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07" name="Text Box 6">
          <a:extLst>
            <a:ext uri="{FF2B5EF4-FFF2-40B4-BE49-F238E27FC236}">
              <a16:creationId xmlns="" xmlns:a16="http://schemas.microsoft.com/office/drawing/2014/main" id="{00000000-0008-0000-0400-000049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08" name="Text Box 7">
          <a:extLst>
            <a:ext uri="{FF2B5EF4-FFF2-40B4-BE49-F238E27FC236}">
              <a16:creationId xmlns="" xmlns:a16="http://schemas.microsoft.com/office/drawing/2014/main" id="{00000000-0008-0000-0400-00004A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09" name="Text Box 8">
          <a:extLst>
            <a:ext uri="{FF2B5EF4-FFF2-40B4-BE49-F238E27FC236}">
              <a16:creationId xmlns="" xmlns:a16="http://schemas.microsoft.com/office/drawing/2014/main" id="{00000000-0008-0000-0400-00004B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0" name="Text Box 10">
          <a:extLst>
            <a:ext uri="{FF2B5EF4-FFF2-40B4-BE49-F238E27FC236}">
              <a16:creationId xmlns="" xmlns:a16="http://schemas.microsoft.com/office/drawing/2014/main" id="{00000000-0008-0000-0400-00004C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1" name="Text Box 11">
          <a:extLst>
            <a:ext uri="{FF2B5EF4-FFF2-40B4-BE49-F238E27FC236}">
              <a16:creationId xmlns="" xmlns:a16="http://schemas.microsoft.com/office/drawing/2014/main" id="{00000000-0008-0000-0400-00004D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2" name="Text Box 12">
          <a:extLst>
            <a:ext uri="{FF2B5EF4-FFF2-40B4-BE49-F238E27FC236}">
              <a16:creationId xmlns="" xmlns:a16="http://schemas.microsoft.com/office/drawing/2014/main" id="{00000000-0008-0000-0400-00004E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3" name="Text Box 13">
          <a:extLst>
            <a:ext uri="{FF2B5EF4-FFF2-40B4-BE49-F238E27FC236}">
              <a16:creationId xmlns="" xmlns:a16="http://schemas.microsoft.com/office/drawing/2014/main" id="{00000000-0008-0000-0400-00004F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4" name="Text Box 5">
          <a:extLst>
            <a:ext uri="{FF2B5EF4-FFF2-40B4-BE49-F238E27FC236}">
              <a16:creationId xmlns="" xmlns:a16="http://schemas.microsoft.com/office/drawing/2014/main" id="{00000000-0008-0000-0400-000050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5" name="Text Box 6">
          <a:extLst>
            <a:ext uri="{FF2B5EF4-FFF2-40B4-BE49-F238E27FC236}">
              <a16:creationId xmlns="" xmlns:a16="http://schemas.microsoft.com/office/drawing/2014/main" id="{00000000-0008-0000-0400-000051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6" name="Text Box 7">
          <a:extLst>
            <a:ext uri="{FF2B5EF4-FFF2-40B4-BE49-F238E27FC236}">
              <a16:creationId xmlns="" xmlns:a16="http://schemas.microsoft.com/office/drawing/2014/main" id="{00000000-0008-0000-0400-000052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7" name="Text Box 8">
          <a:extLst>
            <a:ext uri="{FF2B5EF4-FFF2-40B4-BE49-F238E27FC236}">
              <a16:creationId xmlns="" xmlns:a16="http://schemas.microsoft.com/office/drawing/2014/main" id="{00000000-0008-0000-0400-000053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8" name="Text Box 5">
          <a:extLst>
            <a:ext uri="{FF2B5EF4-FFF2-40B4-BE49-F238E27FC236}">
              <a16:creationId xmlns="" xmlns:a16="http://schemas.microsoft.com/office/drawing/2014/main" id="{00000000-0008-0000-0400-000054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19" name="Text Box 6">
          <a:extLst>
            <a:ext uri="{FF2B5EF4-FFF2-40B4-BE49-F238E27FC236}">
              <a16:creationId xmlns="" xmlns:a16="http://schemas.microsoft.com/office/drawing/2014/main" id="{00000000-0008-0000-0400-000055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0" name="Text Box 7">
          <a:extLst>
            <a:ext uri="{FF2B5EF4-FFF2-40B4-BE49-F238E27FC236}">
              <a16:creationId xmlns="" xmlns:a16="http://schemas.microsoft.com/office/drawing/2014/main" id="{00000000-0008-0000-0400-000056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1" name="Text Box 8">
          <a:extLst>
            <a:ext uri="{FF2B5EF4-FFF2-40B4-BE49-F238E27FC236}">
              <a16:creationId xmlns="" xmlns:a16="http://schemas.microsoft.com/office/drawing/2014/main" id="{00000000-0008-0000-0400-000057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2" name="Text Box 5">
          <a:extLst>
            <a:ext uri="{FF2B5EF4-FFF2-40B4-BE49-F238E27FC236}">
              <a16:creationId xmlns="" xmlns:a16="http://schemas.microsoft.com/office/drawing/2014/main" id="{00000000-0008-0000-0400-000058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3" name="Text Box 6">
          <a:extLst>
            <a:ext uri="{FF2B5EF4-FFF2-40B4-BE49-F238E27FC236}">
              <a16:creationId xmlns="" xmlns:a16="http://schemas.microsoft.com/office/drawing/2014/main" id="{00000000-0008-0000-0400-000059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4" name="Text Box 7">
          <a:extLst>
            <a:ext uri="{FF2B5EF4-FFF2-40B4-BE49-F238E27FC236}">
              <a16:creationId xmlns="" xmlns:a16="http://schemas.microsoft.com/office/drawing/2014/main" id="{00000000-0008-0000-0400-00005A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5" name="Text Box 8">
          <a:extLst>
            <a:ext uri="{FF2B5EF4-FFF2-40B4-BE49-F238E27FC236}">
              <a16:creationId xmlns="" xmlns:a16="http://schemas.microsoft.com/office/drawing/2014/main" id="{00000000-0008-0000-0400-00005B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6" name="Text Box 10">
          <a:extLst>
            <a:ext uri="{FF2B5EF4-FFF2-40B4-BE49-F238E27FC236}">
              <a16:creationId xmlns="" xmlns:a16="http://schemas.microsoft.com/office/drawing/2014/main" id="{00000000-0008-0000-0400-00005C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7" name="Text Box 11">
          <a:extLst>
            <a:ext uri="{FF2B5EF4-FFF2-40B4-BE49-F238E27FC236}">
              <a16:creationId xmlns="" xmlns:a16="http://schemas.microsoft.com/office/drawing/2014/main" id="{00000000-0008-0000-0400-00005D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8" name="Text Box 12">
          <a:extLst>
            <a:ext uri="{FF2B5EF4-FFF2-40B4-BE49-F238E27FC236}">
              <a16:creationId xmlns="" xmlns:a16="http://schemas.microsoft.com/office/drawing/2014/main" id="{00000000-0008-0000-0400-00005E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29" name="Text Box 13">
          <a:extLst>
            <a:ext uri="{FF2B5EF4-FFF2-40B4-BE49-F238E27FC236}">
              <a16:creationId xmlns="" xmlns:a16="http://schemas.microsoft.com/office/drawing/2014/main" id="{00000000-0008-0000-0400-00005F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0" name="Text Box 5">
          <a:extLst>
            <a:ext uri="{FF2B5EF4-FFF2-40B4-BE49-F238E27FC236}">
              <a16:creationId xmlns="" xmlns:a16="http://schemas.microsoft.com/office/drawing/2014/main" id="{00000000-0008-0000-0400-000060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1" name="Text Box 6">
          <a:extLst>
            <a:ext uri="{FF2B5EF4-FFF2-40B4-BE49-F238E27FC236}">
              <a16:creationId xmlns="" xmlns:a16="http://schemas.microsoft.com/office/drawing/2014/main" id="{00000000-0008-0000-0400-000061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2" name="Text Box 7">
          <a:extLst>
            <a:ext uri="{FF2B5EF4-FFF2-40B4-BE49-F238E27FC236}">
              <a16:creationId xmlns="" xmlns:a16="http://schemas.microsoft.com/office/drawing/2014/main" id="{00000000-0008-0000-0400-000062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3" name="Text Box 8">
          <a:extLst>
            <a:ext uri="{FF2B5EF4-FFF2-40B4-BE49-F238E27FC236}">
              <a16:creationId xmlns="" xmlns:a16="http://schemas.microsoft.com/office/drawing/2014/main" id="{00000000-0008-0000-0400-000063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4" name="Text Box 5">
          <a:extLst>
            <a:ext uri="{FF2B5EF4-FFF2-40B4-BE49-F238E27FC236}">
              <a16:creationId xmlns="" xmlns:a16="http://schemas.microsoft.com/office/drawing/2014/main" id="{00000000-0008-0000-0400-000064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5" name="Text Box 6">
          <a:extLst>
            <a:ext uri="{FF2B5EF4-FFF2-40B4-BE49-F238E27FC236}">
              <a16:creationId xmlns="" xmlns:a16="http://schemas.microsoft.com/office/drawing/2014/main" id="{00000000-0008-0000-0400-000065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6" name="Text Box 7">
          <a:extLst>
            <a:ext uri="{FF2B5EF4-FFF2-40B4-BE49-F238E27FC236}">
              <a16:creationId xmlns="" xmlns:a16="http://schemas.microsoft.com/office/drawing/2014/main" id="{00000000-0008-0000-0400-000066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2171700</xdr:colOff>
      <xdr:row>45</xdr:row>
      <xdr:rowOff>0</xdr:rowOff>
    </xdr:from>
    <xdr:to>
      <xdr:col>2</xdr:col>
      <xdr:colOff>2266950</xdr:colOff>
      <xdr:row>45</xdr:row>
      <xdr:rowOff>28575</xdr:rowOff>
    </xdr:to>
    <xdr:sp macro="" textlink="">
      <xdr:nvSpPr>
        <xdr:cNvPr id="1637" name="Text Box 8">
          <a:extLst>
            <a:ext uri="{FF2B5EF4-FFF2-40B4-BE49-F238E27FC236}">
              <a16:creationId xmlns="" xmlns:a16="http://schemas.microsoft.com/office/drawing/2014/main" id="{00000000-0008-0000-0400-000067590100}"/>
            </a:ext>
          </a:extLst>
        </xdr:cNvPr>
        <xdr:cNvSpPr txBox="1">
          <a:spLocks noChangeArrowheads="1"/>
        </xdr:cNvSpPr>
      </xdr:nvSpPr>
      <xdr:spPr bwMode="auto">
        <a:xfrm>
          <a:off x="3574845" y="8705645"/>
          <a:ext cx="952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&#3591;&#3634;&#3609;&#3608;&#3640;&#3619;&#3585;&#3634;&#3619;/&#3614;&#3633;&#3626;&#3604;&#3640;/&#3585;&#3656;&#3629;&#3626;&#3619;&#3657;&#3634;&#3591;&#3627;&#3657;&#3629;&#3591;&#3611;&#3619;&#3632;&#3594;&#3640;&#3617;&#3611;&#3637;%202564/&#3619;&#3634;&#3588;&#3634;&#3591;&#3634;&#3609;&#3585;&#3656;&#3629;&#3626;&#3619;&#3657;&#3634;&#3591;&#3648;&#3585;&#3625;&#3605;&#3619;%2024-4-6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ร.6"/>
      <sheetName val="ปร.5(ก)"/>
      <sheetName val="ปร.4(ก)"/>
      <sheetName val="Sheet1"/>
    </sheetNames>
    <sheetDataSet>
      <sheetData sheetId="0"/>
      <sheetData sheetId="1">
        <row r="3">
          <cell r="C3" t="str">
            <v>ปรับปรุง ซ่อมแซม ต่อเติม อาคารสำนักงานเกษตรและสหกร์ จังหวัดเชียงราย</v>
          </cell>
        </row>
        <row r="10">
          <cell r="B10" t="str">
            <v>ประเภทงานอาคาร</v>
          </cell>
        </row>
      </sheetData>
      <sheetData sheetId="2">
        <row r="4">
          <cell r="C4" t="str">
            <v>สำนักงานเกษตรและสหกรณ์ จังหวัดเชียงราย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3"/>
  <sheetViews>
    <sheetView view="pageBreakPreview" topLeftCell="A7" zoomScaleSheetLayoutView="100" workbookViewId="0">
      <selection activeCell="D11" sqref="D11"/>
    </sheetView>
  </sheetViews>
  <sheetFormatPr defaultRowHeight="23.25" x14ac:dyDescent="0.5"/>
  <cols>
    <col min="1" max="1" width="6.7109375" style="1" customWidth="1"/>
    <col min="2" max="2" width="25.85546875" style="1" customWidth="1"/>
    <col min="3" max="3" width="29" style="1" customWidth="1"/>
    <col min="4" max="4" width="22.28515625" style="1" customWidth="1"/>
    <col min="5" max="5" width="14.42578125" style="1" customWidth="1"/>
    <col min="6" max="6" width="3.28515625" style="1" customWidth="1"/>
    <col min="7" max="7" width="17.28515625" style="1" customWidth="1"/>
    <col min="8" max="8" width="20" style="1" customWidth="1"/>
    <col min="9" max="9" width="13.5703125" style="1" customWidth="1"/>
    <col min="10" max="16384" width="9.140625" style="1"/>
  </cols>
  <sheetData>
    <row r="1" spans="1:9" ht="26.25" customHeight="1" x14ac:dyDescent="0.55000000000000004">
      <c r="F1" s="52"/>
      <c r="G1" s="52"/>
    </row>
    <row r="2" spans="1:9" ht="23.1" customHeight="1" x14ac:dyDescent="0.55000000000000004">
      <c r="A2" s="570" t="s">
        <v>52</v>
      </c>
      <c r="B2" s="570"/>
      <c r="C2" s="570"/>
      <c r="D2" s="570"/>
      <c r="E2" s="570"/>
      <c r="F2" s="3"/>
      <c r="G2" s="3"/>
    </row>
    <row r="3" spans="1:9" ht="23.1" customHeight="1" x14ac:dyDescent="0.5">
      <c r="A3" s="132" t="s">
        <v>17</v>
      </c>
      <c r="B3" s="11"/>
      <c r="C3" s="133" t="str">
        <f>'[1]ปร.5(ก)'!C3</f>
        <v>ปรับปรุง ซ่อมแซม ต่อเติม อาคารสำนักงานเกษตรและสหกร์ จังหวัดเชียงราย</v>
      </c>
      <c r="D3" s="11"/>
      <c r="E3" s="11"/>
      <c r="F3" s="3"/>
      <c r="G3" s="3"/>
    </row>
    <row r="4" spans="1:9" ht="23.1" customHeight="1" x14ac:dyDescent="0.5">
      <c r="A4" s="74" t="s">
        <v>29</v>
      </c>
      <c r="B4" s="75"/>
      <c r="C4" s="76" t="str">
        <f>'[1]ปร.4(ก)'!C4</f>
        <v>สำนักงานเกษตรและสหกรณ์ จังหวัดเชียงราย</v>
      </c>
      <c r="D4" s="75"/>
      <c r="E4" s="75"/>
      <c r="F4" s="3"/>
      <c r="G4" s="3"/>
    </row>
    <row r="5" spans="1:9" ht="23.1" customHeight="1" x14ac:dyDescent="0.5">
      <c r="A5" s="74" t="s">
        <v>18</v>
      </c>
      <c r="B5" s="75"/>
      <c r="C5" s="76">
        <f>'ปร.4(ก)'!J4</f>
        <v>0</v>
      </c>
      <c r="D5" s="76"/>
      <c r="E5" s="75"/>
      <c r="F5" s="3"/>
      <c r="G5" s="3"/>
    </row>
    <row r="6" spans="1:9" ht="23.1" customHeight="1" x14ac:dyDescent="0.5">
      <c r="A6" s="74" t="s">
        <v>53</v>
      </c>
      <c r="B6" s="75"/>
      <c r="C6" s="75" t="str">
        <f>'ปร.4(ก)'!C2</f>
        <v>สำนักงานเกษตรและสหกรณ์จังหวัดเชียงราย</v>
      </c>
      <c r="D6" s="76"/>
      <c r="E6" s="75"/>
      <c r="F6" s="3"/>
      <c r="G6" s="3"/>
    </row>
    <row r="7" spans="1:9" ht="23.1" customHeight="1" x14ac:dyDescent="0.5">
      <c r="A7" s="74" t="s">
        <v>56</v>
      </c>
      <c r="B7" s="75"/>
      <c r="C7" s="114">
        <v>1</v>
      </c>
      <c r="D7" s="75" t="s">
        <v>54</v>
      </c>
      <c r="E7" s="75"/>
      <c r="F7" s="3"/>
      <c r="G7" s="3"/>
    </row>
    <row r="8" spans="1:9" ht="33" customHeight="1" thickBot="1" x14ac:dyDescent="0.55000000000000004">
      <c r="A8" s="79" t="s">
        <v>196</v>
      </c>
      <c r="B8" s="77"/>
      <c r="C8" s="77"/>
      <c r="D8" s="134"/>
      <c r="E8" s="77"/>
      <c r="F8" s="3"/>
      <c r="G8" s="3"/>
    </row>
    <row r="9" spans="1:9" ht="21.95" customHeight="1" thickTop="1" thickBot="1" x14ac:dyDescent="0.55000000000000004">
      <c r="A9" s="84" t="s">
        <v>0</v>
      </c>
      <c r="B9" s="571" t="s">
        <v>1</v>
      </c>
      <c r="C9" s="572"/>
      <c r="D9" s="80" t="s">
        <v>32</v>
      </c>
      <c r="E9" s="80" t="s">
        <v>6</v>
      </c>
      <c r="F9" s="3"/>
      <c r="G9" s="3"/>
    </row>
    <row r="10" spans="1:9" ht="21.95" customHeight="1" thickTop="1" x14ac:dyDescent="0.5">
      <c r="A10" s="6"/>
      <c r="B10" s="140" t="s">
        <v>57</v>
      </c>
      <c r="C10" s="136"/>
      <c r="D10" s="81"/>
      <c r="E10" s="23"/>
      <c r="F10" s="3"/>
      <c r="G10" s="3"/>
    </row>
    <row r="11" spans="1:9" ht="21.95" customHeight="1" x14ac:dyDescent="0.5">
      <c r="A11" s="6">
        <v>1</v>
      </c>
      <c r="B11" s="386" t="str">
        <f>'[1]ปร.5(ก)'!B10</f>
        <v>ประเภทงานอาคาร</v>
      </c>
      <c r="C11" s="49"/>
      <c r="D11" s="135">
        <f>'ปร.5(ก)'!E20</f>
        <v>0</v>
      </c>
      <c r="E11" s="23"/>
      <c r="F11" s="3"/>
      <c r="G11" s="3"/>
    </row>
    <row r="12" spans="1:9" ht="21.95" customHeight="1" x14ac:dyDescent="0.5">
      <c r="A12" s="6">
        <v>2</v>
      </c>
      <c r="B12" s="24" t="s">
        <v>116</v>
      </c>
      <c r="C12" s="19"/>
      <c r="D12" s="135">
        <f>'ปร.5(ข)'!E19</f>
        <v>0</v>
      </c>
      <c r="E12" s="23"/>
      <c r="F12" s="3"/>
      <c r="G12" s="3"/>
    </row>
    <row r="13" spans="1:9" ht="21.95" customHeight="1" x14ac:dyDescent="0.5">
      <c r="A13" s="6"/>
      <c r="B13" s="24"/>
      <c r="C13" s="19"/>
      <c r="D13" s="152"/>
      <c r="E13" s="23"/>
      <c r="F13" s="3"/>
      <c r="G13" s="3"/>
      <c r="H13" s="2"/>
    </row>
    <row r="14" spans="1:9" ht="29.25" x14ac:dyDescent="0.6">
      <c r="A14" s="6"/>
      <c r="B14" s="573" t="s">
        <v>55</v>
      </c>
      <c r="C14" s="574"/>
      <c r="D14" s="152">
        <f>D11+D12</f>
        <v>0</v>
      </c>
      <c r="E14" s="23"/>
      <c r="F14" s="3"/>
      <c r="G14" s="162"/>
      <c r="H14" s="163"/>
      <c r="I14" s="158"/>
    </row>
    <row r="15" spans="1:9" ht="24.95" customHeight="1" thickBot="1" x14ac:dyDescent="0.55000000000000004">
      <c r="A15" s="6"/>
      <c r="B15" s="573" t="s">
        <v>10</v>
      </c>
      <c r="C15" s="574"/>
      <c r="D15" s="387">
        <f>IF(D14&lt;10000000,ROUNDDOWN(D14,0),ROUNDDOWN(D14,0))</f>
        <v>0</v>
      </c>
      <c r="E15" s="23"/>
      <c r="F15" s="3"/>
      <c r="G15" s="3"/>
      <c r="H15" s="5"/>
    </row>
    <row r="16" spans="1:9" ht="24.95" customHeight="1" thickTop="1" thickBot="1" x14ac:dyDescent="0.55000000000000004">
      <c r="A16" s="137"/>
      <c r="B16" s="153" t="s">
        <v>40</v>
      </c>
      <c r="C16" s="138" t="str">
        <f>"( "&amp;BAHTTEXT(D15)&amp;" )"</f>
        <v>( ศูนย์บาทถ้วน )</v>
      </c>
      <c r="D16" s="138"/>
      <c r="E16" s="139"/>
      <c r="F16" s="3"/>
      <c r="G16" s="3"/>
      <c r="H16" s="18"/>
    </row>
    <row r="17" spans="1:7" ht="24" customHeight="1" thickTop="1" x14ac:dyDescent="0.5">
      <c r="A17" s="3"/>
      <c r="B17" s="3"/>
      <c r="C17" s="67"/>
      <c r="D17" s="67"/>
      <c r="E17" s="3"/>
      <c r="F17" s="3"/>
      <c r="G17" s="3"/>
    </row>
    <row r="18" spans="1:7" s="26" customFormat="1" ht="20.100000000000001" customHeight="1" x14ac:dyDescent="0.5">
      <c r="A18" s="3"/>
      <c r="B18" s="65"/>
      <c r="C18" s="65"/>
      <c r="D18" s="67"/>
      <c r="E18" s="3"/>
      <c r="F18" s="28"/>
      <c r="G18" s="28"/>
    </row>
    <row r="19" spans="1:7" s="26" customFormat="1" ht="20.100000000000001" customHeight="1" x14ac:dyDescent="0.5">
      <c r="A19" s="3"/>
      <c r="B19" s="65"/>
      <c r="C19" s="65"/>
      <c r="D19" s="67"/>
      <c r="E19" s="3"/>
      <c r="F19" s="28"/>
      <c r="G19" s="28"/>
    </row>
    <row r="20" spans="1:7" s="26" customFormat="1" ht="20.100000000000001" customHeight="1" x14ac:dyDescent="0.5">
      <c r="A20" s="575"/>
      <c r="B20" s="575"/>
      <c r="C20" s="470"/>
      <c r="D20" s="28"/>
      <c r="E20" s="28"/>
      <c r="F20" s="28"/>
      <c r="G20" s="28"/>
    </row>
    <row r="21" spans="1:7" s="36" customFormat="1" ht="20.100000000000001" customHeight="1" x14ac:dyDescent="0.45">
      <c r="A21" s="27"/>
      <c r="B21" s="27"/>
      <c r="C21" s="471"/>
      <c r="D21" s="27"/>
      <c r="E21" s="27"/>
      <c r="F21" s="32"/>
      <c r="G21" s="32"/>
    </row>
    <row r="22" spans="1:7" s="36" customFormat="1" ht="18.75" customHeight="1" x14ac:dyDescent="0.45">
      <c r="A22" s="28"/>
      <c r="B22" s="28"/>
      <c r="C22" s="470"/>
      <c r="D22" s="28"/>
      <c r="E22" s="28"/>
      <c r="F22" s="32"/>
      <c r="G22" s="32"/>
    </row>
    <row r="23" spans="1:7" s="36" customFormat="1" ht="20.100000000000001" customHeight="1" x14ac:dyDescent="0.5">
      <c r="A23" s="31"/>
      <c r="C23" s="402"/>
      <c r="D23" s="402"/>
      <c r="E23" s="402"/>
      <c r="F23" s="28"/>
      <c r="G23" s="28"/>
    </row>
    <row r="24" spans="1:7" s="36" customFormat="1" ht="20.100000000000001" customHeight="1" x14ac:dyDescent="0.45">
      <c r="A24" s="226"/>
      <c r="C24" s="169"/>
      <c r="D24" s="568"/>
      <c r="E24" s="568"/>
      <c r="F24" s="28"/>
      <c r="G24" s="28"/>
    </row>
    <row r="25" spans="1:7" s="36" customFormat="1" ht="20.100000000000001" customHeight="1" x14ac:dyDescent="0.45">
      <c r="A25" s="157"/>
      <c r="C25" s="470"/>
      <c r="D25" s="28"/>
      <c r="E25" s="28"/>
      <c r="F25" s="28"/>
      <c r="G25" s="28"/>
    </row>
    <row r="26" spans="1:7" s="36" customFormat="1" ht="16.5" customHeight="1" x14ac:dyDescent="0.45">
      <c r="A26" s="157"/>
      <c r="C26" s="471"/>
      <c r="D26" s="569"/>
      <c r="E26" s="569"/>
      <c r="F26" s="28"/>
      <c r="G26" s="28"/>
    </row>
    <row r="27" spans="1:7" s="36" customFormat="1" ht="20.100000000000001" customHeight="1" x14ac:dyDescent="0.5">
      <c r="A27" s="31"/>
      <c r="C27" s="470"/>
      <c r="D27" s="568"/>
      <c r="E27" s="568"/>
      <c r="F27" s="28"/>
      <c r="G27" s="28"/>
    </row>
    <row r="28" spans="1:7" s="36" customFormat="1" ht="21.75" customHeight="1" x14ac:dyDescent="0.5">
      <c r="A28" s="31"/>
      <c r="C28" s="28"/>
      <c r="D28" s="569"/>
      <c r="E28" s="569"/>
      <c r="F28" s="28"/>
      <c r="G28" s="28"/>
    </row>
    <row r="29" spans="1:7" s="36" customFormat="1" ht="20.100000000000001" customHeight="1" x14ac:dyDescent="0.5">
      <c r="A29" s="31"/>
      <c r="C29" s="168"/>
      <c r="D29" s="569"/>
      <c r="E29" s="569"/>
      <c r="F29" s="28"/>
      <c r="G29" s="28"/>
    </row>
    <row r="30" spans="1:7" s="36" customFormat="1" ht="20.100000000000001" customHeight="1" x14ac:dyDescent="0.5">
      <c r="A30" s="31"/>
      <c r="C30" s="470"/>
      <c r="D30" s="27"/>
      <c r="E30" s="27"/>
      <c r="F30" s="28"/>
      <c r="G30" s="28"/>
    </row>
    <row r="31" spans="1:7" s="36" customFormat="1" ht="21" x14ac:dyDescent="0.45">
      <c r="A31" s="35"/>
      <c r="C31" s="471"/>
      <c r="D31" s="569"/>
      <c r="E31" s="569"/>
      <c r="F31" s="28"/>
      <c r="G31" s="28"/>
    </row>
    <row r="32" spans="1:7" s="36" customFormat="1" ht="21" x14ac:dyDescent="0.45">
      <c r="C32" s="470"/>
      <c r="D32" s="27"/>
      <c r="E32" s="27"/>
      <c r="F32" s="28"/>
      <c r="G32" s="28"/>
    </row>
    <row r="33" spans="1:7" s="36" customFormat="1" ht="18.75" customHeight="1" x14ac:dyDescent="0.45">
      <c r="B33" s="28"/>
      <c r="C33" s="169"/>
      <c r="D33" s="422"/>
      <c r="E33" s="422"/>
      <c r="F33" s="28"/>
      <c r="G33" s="28"/>
    </row>
    <row r="34" spans="1:7" s="26" customFormat="1" ht="19.5" customHeight="1" x14ac:dyDescent="0.5">
      <c r="A34" s="36"/>
      <c r="B34" s="36"/>
      <c r="C34" s="36"/>
      <c r="D34" s="422"/>
      <c r="E34" s="422"/>
    </row>
    <row r="35" spans="1:7" s="26" customFormat="1" ht="23.25" customHeight="1" x14ac:dyDescent="0.5">
      <c r="A35" s="36"/>
      <c r="B35" s="36"/>
      <c r="C35" s="169"/>
      <c r="D35" s="568"/>
      <c r="E35" s="568"/>
    </row>
    <row r="36" spans="1:7" s="26" customFormat="1" ht="23.25" customHeight="1" x14ac:dyDescent="0.5">
      <c r="A36" s="36"/>
      <c r="B36" s="36"/>
      <c r="C36" s="36"/>
      <c r="D36" s="568"/>
      <c r="E36" s="568"/>
    </row>
    <row r="37" spans="1:7" s="26" customFormat="1" ht="23.25" customHeight="1" x14ac:dyDescent="0.5">
      <c r="C37" s="422"/>
      <c r="D37" s="568"/>
      <c r="E37" s="568"/>
    </row>
    <row r="38" spans="1:7" ht="26.25" x14ac:dyDescent="0.55000000000000004">
      <c r="A38" s="570"/>
      <c r="B38" s="570"/>
      <c r="C38" s="570"/>
      <c r="D38" s="570"/>
      <c r="E38" s="570"/>
    </row>
    <row r="39" spans="1:7" x14ac:dyDescent="0.5">
      <c r="A39" s="132"/>
      <c r="B39" s="11"/>
      <c r="C39" s="133"/>
      <c r="D39" s="11"/>
      <c r="E39" s="11"/>
    </row>
    <row r="40" spans="1:7" x14ac:dyDescent="0.5">
      <c r="A40" s="74"/>
      <c r="B40" s="75"/>
      <c r="C40" s="76"/>
      <c r="D40" s="75"/>
      <c r="E40" s="75"/>
    </row>
    <row r="41" spans="1:7" x14ac:dyDescent="0.5">
      <c r="A41" s="74"/>
      <c r="B41" s="75"/>
      <c r="C41" s="75"/>
      <c r="D41" s="76"/>
      <c r="E41" s="75"/>
    </row>
    <row r="42" spans="1:7" x14ac:dyDescent="0.5">
      <c r="A42" s="74"/>
      <c r="B42" s="75"/>
      <c r="C42" s="75"/>
      <c r="D42" s="76"/>
      <c r="E42" s="75"/>
    </row>
    <row r="43" spans="1:7" x14ac:dyDescent="0.5">
      <c r="A43" s="74"/>
      <c r="B43" s="75"/>
      <c r="C43" s="114"/>
      <c r="D43" s="75"/>
      <c r="E43" s="75"/>
    </row>
    <row r="44" spans="1:7" ht="24" thickBot="1" x14ac:dyDescent="0.55000000000000004">
      <c r="A44" s="79"/>
      <c r="B44" s="77"/>
      <c r="C44" s="77"/>
      <c r="D44" s="134"/>
      <c r="E44" s="77"/>
    </row>
    <row r="45" spans="1:7" ht="24.75" thickTop="1" thickBot="1" x14ac:dyDescent="0.55000000000000004">
      <c r="A45" s="84"/>
      <c r="B45" s="571"/>
      <c r="C45" s="572"/>
      <c r="D45" s="80"/>
      <c r="E45" s="80"/>
    </row>
    <row r="46" spans="1:7" ht="24" thickTop="1" x14ac:dyDescent="0.5">
      <c r="A46" s="6"/>
      <c r="B46" s="140"/>
      <c r="C46" s="136"/>
      <c r="D46" s="81"/>
      <c r="E46" s="23"/>
    </row>
    <row r="47" spans="1:7" x14ac:dyDescent="0.5">
      <c r="A47" s="6"/>
      <c r="B47" s="24"/>
      <c r="C47" s="49"/>
      <c r="D47" s="135"/>
      <c r="E47" s="23"/>
    </row>
    <row r="48" spans="1:7" x14ac:dyDescent="0.5">
      <c r="A48" s="6"/>
      <c r="B48" s="24"/>
      <c r="C48" s="19"/>
      <c r="D48" s="135"/>
      <c r="E48" s="23"/>
    </row>
    <row r="49" spans="1:5" x14ac:dyDescent="0.5">
      <c r="A49" s="6"/>
      <c r="B49" s="24"/>
      <c r="C49" s="19"/>
      <c r="D49" s="152"/>
      <c r="E49" s="23"/>
    </row>
    <row r="50" spans="1:5" x14ac:dyDescent="0.5">
      <c r="A50" s="6"/>
      <c r="B50" s="573"/>
      <c r="C50" s="574"/>
      <c r="D50" s="152"/>
      <c r="E50" s="23"/>
    </row>
    <row r="51" spans="1:5" ht="24" thickBot="1" x14ac:dyDescent="0.55000000000000004">
      <c r="A51" s="6"/>
      <c r="B51" s="573"/>
      <c r="C51" s="574"/>
      <c r="D51" s="100"/>
      <c r="E51" s="23"/>
    </row>
    <row r="52" spans="1:5" ht="24.75" thickTop="1" thickBot="1" x14ac:dyDescent="0.55000000000000004">
      <c r="A52" s="137"/>
      <c r="B52" s="153"/>
      <c r="C52" s="138"/>
      <c r="D52" s="138"/>
      <c r="E52" s="139"/>
    </row>
    <row r="53" spans="1:5" ht="24" thickTop="1" x14ac:dyDescent="0.5">
      <c r="A53" s="69"/>
      <c r="B53" s="3"/>
      <c r="C53" s="67"/>
      <c r="D53" s="67"/>
      <c r="E53" s="3"/>
    </row>
    <row r="54" spans="1:5" x14ac:dyDescent="0.5">
      <c r="A54" s="3"/>
      <c r="B54" s="65"/>
      <c r="C54" s="65"/>
      <c r="D54" s="67"/>
      <c r="E54" s="3"/>
    </row>
    <row r="55" spans="1:5" x14ac:dyDescent="0.5">
      <c r="A55" s="575"/>
      <c r="B55" s="575"/>
      <c r="C55" s="168"/>
      <c r="D55" s="165"/>
      <c r="E55" s="28"/>
    </row>
    <row r="56" spans="1:5" x14ac:dyDescent="0.5">
      <c r="A56" s="569"/>
      <c r="B56" s="569"/>
      <c r="C56" s="27"/>
      <c r="D56" s="167"/>
      <c r="E56" s="28"/>
    </row>
    <row r="57" spans="1:5" x14ac:dyDescent="0.5">
      <c r="A57" s="568"/>
      <c r="B57" s="568"/>
      <c r="C57" s="28"/>
      <c r="D57" s="165"/>
      <c r="E57" s="164"/>
    </row>
    <row r="58" spans="1:5" x14ac:dyDescent="0.5">
      <c r="A58" s="31"/>
      <c r="B58" s="36"/>
      <c r="C58" s="28"/>
      <c r="D58" s="165"/>
      <c r="E58" s="166"/>
    </row>
    <row r="59" spans="1:5" x14ac:dyDescent="0.5">
      <c r="A59" s="166"/>
      <c r="B59" s="36"/>
      <c r="C59" s="169"/>
      <c r="D59" s="165"/>
      <c r="E59" s="165"/>
    </row>
    <row r="60" spans="1:5" x14ac:dyDescent="0.5">
      <c r="A60" s="157"/>
      <c r="B60" s="36"/>
      <c r="C60" s="27"/>
      <c r="D60" s="200"/>
      <c r="E60" s="167"/>
    </row>
    <row r="61" spans="1:5" x14ac:dyDescent="0.5">
      <c r="A61" s="157"/>
      <c r="B61" s="36"/>
      <c r="C61" s="569"/>
      <c r="D61" s="569"/>
      <c r="E61" s="569"/>
    </row>
    <row r="62" spans="1:5" x14ac:dyDescent="0.5">
      <c r="A62" s="31"/>
      <c r="B62" s="36"/>
      <c r="C62" s="28"/>
      <c r="D62" s="28"/>
      <c r="E62" s="28"/>
    </row>
    <row r="63" spans="1:5" x14ac:dyDescent="0.5">
      <c r="A63" s="31"/>
      <c r="B63" s="36"/>
      <c r="C63" s="169"/>
      <c r="D63" s="165"/>
      <c r="E63" s="28"/>
    </row>
    <row r="64" spans="1:5" x14ac:dyDescent="0.5">
      <c r="A64" s="31"/>
      <c r="B64" s="36"/>
      <c r="C64" s="28"/>
      <c r="D64" s="200"/>
      <c r="E64" s="28"/>
    </row>
    <row r="65" spans="1:5" x14ac:dyDescent="0.5">
      <c r="A65" s="31"/>
      <c r="B65" s="36"/>
      <c r="C65" s="28"/>
      <c r="D65" s="200"/>
      <c r="E65" s="28"/>
    </row>
    <row r="66" spans="1:5" x14ac:dyDescent="0.5">
      <c r="A66" s="35"/>
      <c r="B66" s="36"/>
      <c r="C66" s="28"/>
      <c r="D66" s="167"/>
      <c r="E66" s="28"/>
    </row>
    <row r="67" spans="1:5" x14ac:dyDescent="0.5">
      <c r="A67" s="36"/>
      <c r="B67" s="36"/>
      <c r="C67" s="169"/>
      <c r="D67" s="165"/>
      <c r="E67" s="28"/>
    </row>
    <row r="68" spans="1:5" x14ac:dyDescent="0.5">
      <c r="A68" s="36"/>
      <c r="B68" s="28"/>
      <c r="C68" s="28"/>
      <c r="D68" s="167"/>
      <c r="E68" s="28"/>
    </row>
    <row r="69" spans="1:5" x14ac:dyDescent="0.5">
      <c r="A69" s="36"/>
      <c r="B69" s="36"/>
      <c r="C69" s="36"/>
      <c r="D69" s="165"/>
      <c r="E69" s="28"/>
    </row>
    <row r="70" spans="1:5" x14ac:dyDescent="0.5">
      <c r="A70" s="26"/>
      <c r="B70" s="26"/>
      <c r="C70" s="26"/>
      <c r="D70" s="2"/>
      <c r="E70" s="26"/>
    </row>
    <row r="71" spans="1:5" x14ac:dyDescent="0.5">
      <c r="A71" s="26"/>
      <c r="B71" s="26"/>
      <c r="C71" s="26"/>
      <c r="D71" s="68"/>
      <c r="E71" s="26"/>
    </row>
    <row r="72" spans="1:5" x14ac:dyDescent="0.5">
      <c r="A72" s="26"/>
      <c r="B72" s="26"/>
      <c r="C72" s="26"/>
      <c r="D72" s="69"/>
      <c r="E72" s="26"/>
    </row>
    <row r="73" spans="1:5" x14ac:dyDescent="0.5">
      <c r="A73" s="26"/>
      <c r="E73" s="26"/>
    </row>
  </sheetData>
  <mergeCells count="22">
    <mergeCell ref="D36:E36"/>
    <mergeCell ref="D37:E37"/>
    <mergeCell ref="D35:E35"/>
    <mergeCell ref="D27:E27"/>
    <mergeCell ref="D28:E28"/>
    <mergeCell ref="D29:E29"/>
    <mergeCell ref="D31:E31"/>
    <mergeCell ref="A38:E38"/>
    <mergeCell ref="B51:C51"/>
    <mergeCell ref="A56:B56"/>
    <mergeCell ref="C61:E61"/>
    <mergeCell ref="A57:B57"/>
    <mergeCell ref="A55:B55"/>
    <mergeCell ref="B45:C45"/>
    <mergeCell ref="B50:C50"/>
    <mergeCell ref="D24:E24"/>
    <mergeCell ref="D26:E26"/>
    <mergeCell ref="A2:E2"/>
    <mergeCell ref="B9:C9"/>
    <mergeCell ref="B14:C14"/>
    <mergeCell ref="B15:C15"/>
    <mergeCell ref="A20:B20"/>
  </mergeCells>
  <phoneticPr fontId="13" type="noConversion"/>
  <pageMargins left="0.39370078740157483" right="0.23622047244094491" top="0.74803149606299213" bottom="0.11811023622047245" header="0.19685039370078741" footer="0.11811023622047245"/>
  <pageSetup paperSize="9" scale="95" orientation="portrait" horizontalDpi="4294967293" verticalDpi="4294967293" r:id="rId1"/>
  <headerFooter alignWithMargins="0">
    <oddHeader>&amp;Rแบบ ปร.6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43"/>
  <sheetViews>
    <sheetView view="pageBreakPreview" topLeftCell="A10" workbookViewId="0">
      <selection activeCell="A24" sqref="A24"/>
    </sheetView>
  </sheetViews>
  <sheetFormatPr defaultRowHeight="23.25" x14ac:dyDescent="0.5"/>
  <cols>
    <col min="1" max="1" width="6.7109375" style="1" customWidth="1"/>
    <col min="2" max="2" width="34.85546875" style="1" customWidth="1"/>
    <col min="3" max="3" width="21" style="1" customWidth="1"/>
    <col min="4" max="4" width="8.7109375" style="1" customWidth="1"/>
    <col min="5" max="5" width="17.85546875" style="1" customWidth="1"/>
    <col min="6" max="6" width="10.85546875" style="1" customWidth="1"/>
    <col min="7" max="7" width="1.5703125" style="1" hidden="1" customWidth="1"/>
    <col min="8" max="8" width="15.5703125" style="1" customWidth="1"/>
    <col min="9" max="9" width="13.85546875" style="1" customWidth="1"/>
    <col min="10" max="11" width="12.7109375" style="1" customWidth="1"/>
    <col min="12" max="12" width="9.7109375" style="1" customWidth="1"/>
    <col min="13" max="16384" width="9.140625" style="1"/>
  </cols>
  <sheetData>
    <row r="1" spans="1:13" ht="23.1" customHeight="1" x14ac:dyDescent="0.55000000000000004">
      <c r="A1" s="570" t="s">
        <v>28</v>
      </c>
      <c r="B1" s="570"/>
      <c r="C1" s="570"/>
      <c r="D1" s="570"/>
      <c r="E1" s="570"/>
      <c r="F1" s="570"/>
      <c r="G1" s="52"/>
    </row>
    <row r="2" spans="1:13" ht="23.1" customHeight="1" x14ac:dyDescent="0.5">
      <c r="A2" s="70" t="s">
        <v>64</v>
      </c>
      <c r="B2" s="71"/>
      <c r="C2" s="15" t="str">
        <f>'ปร.4(ก)'!C2</f>
        <v>สำนักงานเกษตรและสหกรณ์จังหวัดเชียงราย</v>
      </c>
      <c r="D2" s="71"/>
      <c r="E2" s="70"/>
      <c r="F2" s="71"/>
      <c r="G2" s="126"/>
    </row>
    <row r="3" spans="1:13" ht="22.5" customHeight="1" x14ac:dyDescent="0.5">
      <c r="A3" s="72" t="s">
        <v>17</v>
      </c>
      <c r="B3" s="73"/>
      <c r="C3" s="178" t="str">
        <f>'ปร.4(ก)'!C3</f>
        <v>ปรับปรุง ซ่อมแซม ต่อเติม อาคารสำนักงานเกษตรและสหกร์ จังหวัดเชียงราย</v>
      </c>
      <c r="D3" s="73"/>
      <c r="E3" s="73"/>
      <c r="F3" s="73"/>
      <c r="G3" s="3"/>
    </row>
    <row r="4" spans="1:13" ht="22.5" customHeight="1" x14ac:dyDescent="0.5">
      <c r="A4" s="74" t="s">
        <v>29</v>
      </c>
      <c r="B4" s="75"/>
      <c r="C4" s="76" t="str">
        <f>'ปร.4(ก)'!C4</f>
        <v>สำนักงานเกษตรและสหกรณ์ จังหวัดเชียงราย</v>
      </c>
      <c r="D4" s="75"/>
      <c r="E4" s="75"/>
      <c r="F4" s="75"/>
      <c r="G4" s="3"/>
    </row>
    <row r="5" spans="1:13" ht="22.5" customHeight="1" x14ac:dyDescent="0.5">
      <c r="A5" s="74" t="s">
        <v>50</v>
      </c>
      <c r="B5" s="75"/>
      <c r="C5" s="76">
        <f>'ปร.4(ก)'!F5</f>
        <v>0</v>
      </c>
      <c r="D5" s="75"/>
      <c r="E5" s="75"/>
      <c r="F5" s="75"/>
      <c r="G5" s="3"/>
    </row>
    <row r="6" spans="1:13" ht="22.5" customHeight="1" x14ac:dyDescent="0.5">
      <c r="A6" s="74" t="s">
        <v>18</v>
      </c>
      <c r="B6" s="75"/>
      <c r="C6" s="174">
        <f>'ปร.4(ก)'!J4</f>
        <v>0</v>
      </c>
      <c r="D6" s="75"/>
      <c r="E6" s="75"/>
      <c r="F6" s="75"/>
      <c r="G6" s="3"/>
    </row>
    <row r="7" spans="1:13" ht="22.5" customHeight="1" x14ac:dyDescent="0.5">
      <c r="A7" s="74" t="s">
        <v>30</v>
      </c>
      <c r="B7" s="75"/>
      <c r="C7" s="78" t="s">
        <v>2</v>
      </c>
      <c r="D7" s="114">
        <v>8</v>
      </c>
      <c r="E7" s="75" t="s">
        <v>11</v>
      </c>
      <c r="F7" s="75"/>
      <c r="G7" s="3"/>
    </row>
    <row r="8" spans="1:13" ht="22.5" customHeight="1" thickBot="1" x14ac:dyDescent="0.55000000000000004">
      <c r="A8" s="79" t="s">
        <v>196</v>
      </c>
      <c r="B8" s="77"/>
      <c r="C8" s="77"/>
      <c r="D8" s="77"/>
      <c r="E8" s="77"/>
      <c r="F8" s="77"/>
      <c r="G8" s="3"/>
      <c r="H8" s="141"/>
    </row>
    <row r="9" spans="1:13" s="66" customFormat="1" ht="30" customHeight="1" thickTop="1" thickBot="1" x14ac:dyDescent="0.55000000000000004">
      <c r="A9" s="80" t="s">
        <v>0</v>
      </c>
      <c r="B9" s="80" t="s">
        <v>1</v>
      </c>
      <c r="C9" s="80" t="s">
        <v>31</v>
      </c>
      <c r="D9" s="80" t="s">
        <v>33</v>
      </c>
      <c r="E9" s="80" t="s">
        <v>32</v>
      </c>
      <c r="F9" s="80" t="s">
        <v>6</v>
      </c>
      <c r="G9" s="127"/>
    </row>
    <row r="10" spans="1:13" ht="24" customHeight="1" thickTop="1" x14ac:dyDescent="0.5">
      <c r="A10" s="25">
        <v>1</v>
      </c>
      <c r="B10" s="82" t="s">
        <v>73</v>
      </c>
      <c r="C10" s="7">
        <f>'ปร.4(ก)'!J31</f>
        <v>0</v>
      </c>
      <c r="D10" s="115">
        <f>M11</f>
        <v>0</v>
      </c>
      <c r="E10" s="10">
        <f>C10*D10</f>
        <v>0</v>
      </c>
      <c r="F10" s="50"/>
      <c r="G10" s="3"/>
      <c r="H10" s="33"/>
      <c r="I10" s="34"/>
      <c r="J10" s="38" t="s">
        <v>14</v>
      </c>
      <c r="K10" s="33" t="s">
        <v>45</v>
      </c>
      <c r="L10" s="35"/>
      <c r="M10" s="36"/>
    </row>
    <row r="11" spans="1:13" ht="21.95" customHeight="1" x14ac:dyDescent="0.55000000000000004">
      <c r="A11" s="6">
        <v>2</v>
      </c>
      <c r="B11" s="51" t="s">
        <v>148</v>
      </c>
      <c r="C11" s="10">
        <f>'ปร.4(ก)'!J196</f>
        <v>0</v>
      </c>
      <c r="D11" s="81">
        <v>1</v>
      </c>
      <c r="E11" s="10">
        <f>C11</f>
        <v>0</v>
      </c>
      <c r="F11" s="9"/>
      <c r="G11" s="16"/>
      <c r="H11" s="154"/>
      <c r="I11" s="39"/>
      <c r="J11" s="40"/>
      <c r="K11" s="41"/>
      <c r="L11" s="42"/>
      <c r="M11" s="43"/>
    </row>
    <row r="12" spans="1:13" ht="21.95" customHeight="1" x14ac:dyDescent="0.5">
      <c r="A12" s="6"/>
      <c r="B12" s="51"/>
      <c r="C12" s="10"/>
      <c r="D12" s="81"/>
      <c r="E12" s="10"/>
      <c r="F12" s="9"/>
      <c r="G12" s="16"/>
      <c r="H12" s="170"/>
      <c r="I12" s="39"/>
      <c r="J12" s="40"/>
      <c r="K12" s="41"/>
      <c r="L12" s="45"/>
      <c r="M12" s="46"/>
    </row>
    <row r="13" spans="1:13" ht="21.95" customHeight="1" x14ac:dyDescent="0.5">
      <c r="A13" s="6"/>
      <c r="B13" s="85"/>
      <c r="C13" s="10"/>
      <c r="D13" s="81"/>
      <c r="E13" s="10"/>
      <c r="F13" s="9"/>
      <c r="G13" s="16"/>
      <c r="H13" s="47"/>
      <c r="I13" s="48"/>
      <c r="J13" s="46"/>
      <c r="K13" s="45"/>
      <c r="L13" s="45"/>
      <c r="M13" s="46"/>
    </row>
    <row r="14" spans="1:13" ht="20.100000000000001" customHeight="1" x14ac:dyDescent="0.5">
      <c r="A14" s="6"/>
      <c r="B14" s="113" t="s">
        <v>34</v>
      </c>
      <c r="C14" s="81"/>
      <c r="D14" s="81"/>
      <c r="E14" s="8"/>
      <c r="F14" s="9"/>
      <c r="G14" s="3"/>
      <c r="H14" s="37"/>
      <c r="I14" s="34"/>
      <c r="J14" s="34"/>
      <c r="K14" s="33"/>
      <c r="L14" s="35"/>
      <c r="M14" s="36"/>
    </row>
    <row r="15" spans="1:13" ht="18" customHeight="1" x14ac:dyDescent="0.5">
      <c r="A15" s="6"/>
      <c r="B15" s="89" t="s">
        <v>194</v>
      </c>
      <c r="C15" s="81"/>
      <c r="D15" s="81"/>
      <c r="E15" s="8"/>
      <c r="F15" s="9"/>
      <c r="G15" s="3"/>
      <c r="H15" s="33"/>
      <c r="I15" s="34"/>
      <c r="J15" s="38"/>
      <c r="K15" s="33"/>
      <c r="L15" s="35"/>
      <c r="M15" s="36"/>
    </row>
    <row r="16" spans="1:13" ht="18" customHeight="1" x14ac:dyDescent="0.55000000000000004">
      <c r="A16" s="6"/>
      <c r="B16" s="90" t="s">
        <v>37</v>
      </c>
      <c r="C16" s="81"/>
      <c r="D16" s="81"/>
      <c r="E16" s="8"/>
      <c r="F16" s="9"/>
      <c r="G16" s="3"/>
      <c r="H16" s="154"/>
      <c r="I16" s="39"/>
      <c r="J16" s="40"/>
      <c r="K16" s="41"/>
      <c r="L16" s="42"/>
      <c r="M16" s="43"/>
    </row>
    <row r="17" spans="1:13" ht="18" customHeight="1" x14ac:dyDescent="0.5">
      <c r="A17" s="6"/>
      <c r="B17" s="90" t="s">
        <v>195</v>
      </c>
      <c r="C17" s="81"/>
      <c r="D17" s="81"/>
      <c r="E17" s="8"/>
      <c r="F17" s="9"/>
      <c r="G17" s="3"/>
      <c r="H17" s="44"/>
      <c r="I17" s="39"/>
      <c r="J17" s="40"/>
      <c r="K17" s="41"/>
      <c r="L17" s="45"/>
      <c r="M17" s="46"/>
    </row>
    <row r="18" spans="1:13" ht="18" customHeight="1" x14ac:dyDescent="0.5">
      <c r="A18" s="12"/>
      <c r="B18" s="91" t="s">
        <v>36</v>
      </c>
      <c r="C18" s="88"/>
      <c r="D18" s="88"/>
      <c r="E18" s="13"/>
      <c r="F18" s="14"/>
      <c r="G18" s="3"/>
      <c r="H18" s="47"/>
      <c r="I18" s="48"/>
      <c r="J18" s="46"/>
      <c r="K18" s="45"/>
      <c r="L18" s="45"/>
      <c r="M18" s="46"/>
    </row>
    <row r="19" spans="1:13" ht="21.95" customHeight="1" x14ac:dyDescent="0.5">
      <c r="A19" s="96" t="s">
        <v>9</v>
      </c>
      <c r="B19" s="92" t="s">
        <v>38</v>
      </c>
      <c r="C19" s="86"/>
      <c r="D19" s="87"/>
      <c r="E19" s="64">
        <f>E10+E11</f>
        <v>0</v>
      </c>
      <c r="F19" s="92"/>
      <c r="G19" s="3"/>
      <c r="H19" s="102"/>
      <c r="I19" s="103"/>
      <c r="J19" s="101"/>
      <c r="K19" s="102"/>
      <c r="L19" s="104"/>
      <c r="M19" s="105"/>
    </row>
    <row r="20" spans="1:13" ht="24.95" customHeight="1" thickBot="1" x14ac:dyDescent="0.6">
      <c r="A20" s="6"/>
      <c r="B20" s="76" t="s">
        <v>39</v>
      </c>
      <c r="C20" s="93"/>
      <c r="D20" s="94"/>
      <c r="E20" s="100">
        <f>IF(E19&lt;10000000,ROUNDDOWN(E19,-3),ROUNDDOWN(E19,-3))</f>
        <v>0</v>
      </c>
      <c r="F20" s="22"/>
      <c r="G20" s="3"/>
      <c r="H20" s="106"/>
      <c r="I20" s="107"/>
      <c r="J20" s="108"/>
      <c r="K20" s="109"/>
      <c r="L20" s="110"/>
      <c r="M20" s="111"/>
    </row>
    <row r="21" spans="1:13" ht="24" thickTop="1" x14ac:dyDescent="0.5">
      <c r="A21" s="12"/>
      <c r="B21" s="95" t="s">
        <v>40</v>
      </c>
      <c r="C21" s="99" t="str">
        <f>"( "&amp;BAHTTEXT(E20)&amp;" )"</f>
        <v>( ศูนย์บาทถ้วน )</v>
      </c>
      <c r="D21" s="97"/>
      <c r="E21" s="98"/>
      <c r="F21" s="95"/>
      <c r="G21" s="3"/>
      <c r="H21" s="112"/>
      <c r="I21" s="107"/>
      <c r="J21" s="108"/>
      <c r="K21" s="109"/>
      <c r="L21" s="104"/>
      <c r="M21" s="105"/>
    </row>
    <row r="22" spans="1:13" s="122" customFormat="1" ht="18" customHeight="1" x14ac:dyDescent="0.45">
      <c r="A22" s="577" t="s">
        <v>41</v>
      </c>
      <c r="B22" s="577"/>
      <c r="C22" s="155" t="s">
        <v>59</v>
      </c>
      <c r="D22" s="116" t="s">
        <v>42</v>
      </c>
      <c r="E22" s="117"/>
      <c r="F22" s="116"/>
      <c r="G22" s="128"/>
      <c r="H22" s="118"/>
      <c r="I22" s="119"/>
      <c r="J22" s="120"/>
      <c r="K22" s="121"/>
      <c r="L22" s="121"/>
      <c r="M22" s="120"/>
    </row>
    <row r="23" spans="1:13" s="122" customFormat="1" ht="18" customHeight="1" x14ac:dyDescent="0.45">
      <c r="A23" s="123" t="s">
        <v>43</v>
      </c>
      <c r="B23" s="123"/>
      <c r="C23" s="156" t="s">
        <v>59</v>
      </c>
      <c r="D23" s="124" t="s">
        <v>44</v>
      </c>
      <c r="E23" s="125"/>
      <c r="F23" s="124"/>
      <c r="G23" s="128"/>
      <c r="H23" s="118"/>
      <c r="I23" s="119"/>
      <c r="J23" s="120"/>
      <c r="K23" s="121"/>
      <c r="L23" s="121"/>
      <c r="M23" s="120"/>
    </row>
    <row r="24" spans="1:13" s="26" customFormat="1" ht="20.100000000000001" customHeight="1" x14ac:dyDescent="0.5">
      <c r="A24" s="3"/>
      <c r="B24" s="3"/>
      <c r="C24" s="67"/>
      <c r="D24" s="67"/>
      <c r="E24" s="3"/>
      <c r="F24" s="3"/>
      <c r="G24" s="28"/>
      <c r="H24" s="29"/>
      <c r="I24" s="30"/>
      <c r="J24" s="30"/>
      <c r="K24" s="29"/>
    </row>
    <row r="25" spans="1:13" s="26" customFormat="1" ht="20.100000000000001" customHeight="1" x14ac:dyDescent="0.5">
      <c r="A25" s="3"/>
      <c r="B25" s="65"/>
      <c r="C25" s="65"/>
      <c r="D25" s="67"/>
      <c r="E25" s="3"/>
      <c r="G25" s="28"/>
      <c r="H25" s="29"/>
      <c r="I25" s="30"/>
      <c r="J25" s="30"/>
      <c r="K25" s="29"/>
    </row>
    <row r="26" spans="1:13" s="36" customFormat="1" ht="20.100000000000001" customHeight="1" x14ac:dyDescent="0.5">
      <c r="A26" s="3"/>
      <c r="B26" s="65"/>
      <c r="C26" s="65"/>
      <c r="D26" s="67"/>
      <c r="E26" s="3"/>
      <c r="F26" s="26"/>
      <c r="G26" s="32"/>
      <c r="H26" s="33"/>
      <c r="I26" s="34"/>
      <c r="J26" s="34"/>
      <c r="K26" s="35"/>
      <c r="L26" s="35"/>
    </row>
    <row r="27" spans="1:13" s="36" customFormat="1" ht="19.5" customHeight="1" x14ac:dyDescent="0.5">
      <c r="A27" s="575"/>
      <c r="B27" s="575"/>
      <c r="C27" s="470"/>
      <c r="D27" s="28"/>
      <c r="E27" s="28"/>
      <c r="G27" s="32"/>
      <c r="H27" s="33"/>
      <c r="I27" s="34"/>
      <c r="J27" s="34"/>
      <c r="K27" s="35"/>
      <c r="L27" s="35"/>
    </row>
    <row r="28" spans="1:13" s="36" customFormat="1" ht="20.100000000000001" customHeight="1" x14ac:dyDescent="0.5">
      <c r="A28" s="27"/>
      <c r="B28" s="27"/>
      <c r="C28" s="471"/>
      <c r="D28" s="27"/>
      <c r="E28" s="27"/>
      <c r="G28" s="28"/>
      <c r="H28" s="33"/>
      <c r="I28" s="34"/>
      <c r="J28" s="34"/>
      <c r="K28" s="35"/>
      <c r="L28" s="35"/>
    </row>
    <row r="29" spans="1:13" s="36" customFormat="1" ht="20.100000000000001" customHeight="1" x14ac:dyDescent="0.5">
      <c r="A29" s="28"/>
      <c r="B29" s="28"/>
      <c r="C29" s="470"/>
      <c r="D29" s="28"/>
      <c r="E29" s="28"/>
      <c r="G29" s="28"/>
      <c r="H29" s="33"/>
      <c r="I29" s="34"/>
      <c r="J29" s="34"/>
      <c r="K29" s="35"/>
      <c r="L29" s="35"/>
    </row>
    <row r="30" spans="1:13" s="36" customFormat="1" ht="20.100000000000001" customHeight="1" x14ac:dyDescent="0.5">
      <c r="A30" s="31"/>
      <c r="C30" s="470"/>
      <c r="D30" s="470"/>
      <c r="E30" s="470"/>
      <c r="G30" s="28"/>
      <c r="H30" s="33"/>
      <c r="I30" s="34"/>
      <c r="J30" s="34"/>
      <c r="K30" s="35"/>
      <c r="L30" s="35"/>
    </row>
    <row r="31" spans="1:13" s="36" customFormat="1" ht="19.5" customHeight="1" x14ac:dyDescent="0.5">
      <c r="A31" s="472"/>
      <c r="C31" s="169"/>
      <c r="D31" s="568"/>
      <c r="E31" s="568"/>
      <c r="F31" s="27"/>
      <c r="G31" s="28"/>
      <c r="H31" s="33"/>
      <c r="I31" s="34"/>
      <c r="J31" s="34"/>
      <c r="K31" s="35"/>
      <c r="L31" s="35"/>
    </row>
    <row r="32" spans="1:13" s="36" customFormat="1" ht="20.100000000000001" customHeight="1" x14ac:dyDescent="0.5">
      <c r="A32" s="157"/>
      <c r="C32" s="470"/>
      <c r="D32" s="28"/>
      <c r="E32" s="28"/>
      <c r="G32" s="28"/>
      <c r="H32" s="33"/>
      <c r="I32" s="34"/>
      <c r="J32" s="34"/>
      <c r="K32" s="35"/>
      <c r="L32" s="35"/>
    </row>
    <row r="33" spans="1:12" s="36" customFormat="1" ht="20.100000000000001" customHeight="1" x14ac:dyDescent="0.5">
      <c r="A33" s="157"/>
      <c r="C33" s="471"/>
      <c r="D33" s="569"/>
      <c r="E33" s="569"/>
      <c r="G33" s="28"/>
      <c r="H33" s="33"/>
      <c r="I33" s="34"/>
      <c r="J33" s="34"/>
      <c r="K33" s="35"/>
      <c r="L33" s="35"/>
    </row>
    <row r="34" spans="1:12" s="36" customFormat="1" ht="20.100000000000001" customHeight="1" x14ac:dyDescent="0.5">
      <c r="A34" s="31"/>
      <c r="C34" s="470"/>
      <c r="D34" s="568"/>
      <c r="E34" s="568"/>
      <c r="G34" s="28"/>
      <c r="H34" s="33"/>
      <c r="I34" s="34"/>
      <c r="J34" s="34"/>
      <c r="K34" s="35"/>
      <c r="L34" s="35"/>
    </row>
    <row r="35" spans="1:12" s="36" customFormat="1" ht="19.5" customHeight="1" x14ac:dyDescent="0.5">
      <c r="A35" s="31"/>
      <c r="C35" s="28"/>
      <c r="D35" s="569"/>
      <c r="E35" s="569"/>
      <c r="G35" s="28"/>
      <c r="H35" s="35"/>
      <c r="I35" s="35"/>
      <c r="J35" s="35"/>
      <c r="K35" s="35"/>
      <c r="L35" s="35"/>
    </row>
    <row r="36" spans="1:12" s="36" customFormat="1" ht="20.100000000000001" customHeight="1" x14ac:dyDescent="0.5">
      <c r="A36" s="31"/>
      <c r="C36" s="470"/>
      <c r="D36" s="27"/>
      <c r="E36" s="27"/>
      <c r="G36" s="28"/>
    </row>
    <row r="37" spans="1:12" s="36" customFormat="1" x14ac:dyDescent="0.5">
      <c r="A37" s="31"/>
      <c r="C37" s="470"/>
      <c r="D37" s="27"/>
      <c r="E37" s="27"/>
      <c r="G37" s="28"/>
    </row>
    <row r="38" spans="1:12" s="36" customFormat="1" x14ac:dyDescent="0.5">
      <c r="A38" s="31"/>
      <c r="C38" s="471"/>
      <c r="D38" s="471"/>
      <c r="E38" s="471"/>
      <c r="G38" s="28"/>
    </row>
    <row r="39" spans="1:12" s="36" customFormat="1" ht="21" x14ac:dyDescent="0.45">
      <c r="A39" s="35"/>
      <c r="C39" s="470"/>
      <c r="D39" s="27"/>
      <c r="E39" s="27"/>
      <c r="G39" s="28"/>
    </row>
    <row r="40" spans="1:12" s="26" customFormat="1" ht="12" customHeight="1" x14ac:dyDescent="0.5">
      <c r="A40" s="36"/>
      <c r="B40" s="28"/>
      <c r="C40" s="169"/>
      <c r="D40" s="470"/>
      <c r="E40" s="470"/>
      <c r="F40" s="28"/>
    </row>
    <row r="41" spans="1:12" s="26" customFormat="1" ht="23.25" customHeight="1" x14ac:dyDescent="0.5">
      <c r="A41" s="36"/>
      <c r="B41" s="28"/>
      <c r="C41" s="169"/>
      <c r="D41" s="470"/>
      <c r="E41" s="470"/>
    </row>
    <row r="42" spans="1:12" s="26" customFormat="1" ht="23.25" customHeight="1" x14ac:dyDescent="0.5">
      <c r="C42" s="576"/>
      <c r="D42" s="576"/>
    </row>
    <row r="43" spans="1:12" s="26" customFormat="1" ht="23.25" customHeight="1" x14ac:dyDescent="0.5">
      <c r="B43" s="1"/>
      <c r="C43" s="1"/>
      <c r="D43" s="1"/>
      <c r="E43" s="1"/>
    </row>
  </sheetData>
  <mergeCells count="8">
    <mergeCell ref="A27:B27"/>
    <mergeCell ref="D31:E31"/>
    <mergeCell ref="D35:E35"/>
    <mergeCell ref="A1:F1"/>
    <mergeCell ref="C42:D42"/>
    <mergeCell ref="A22:B22"/>
    <mergeCell ref="D33:E33"/>
    <mergeCell ref="D34:E34"/>
  </mergeCells>
  <phoneticPr fontId="0" type="noConversion"/>
  <pageMargins left="0.39370078740157483" right="0.23622047244094491" top="0.31496062992125984" bottom="7.874015748031496E-2" header="0.31496062992125984" footer="7.874015748031496E-2"/>
  <pageSetup paperSize="9" scale="97" orientation="portrait" horizontalDpi="4294967293" verticalDpi="4294967293" r:id="rId1"/>
  <headerFooter alignWithMargins="0">
    <oddHeader>&amp;Rแบบ  ปร.5 (ก)</oddHeader>
  </headerFooter>
  <rowBreaks count="1" manualBreakCount="1">
    <brk id="3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topLeftCell="A7" workbookViewId="0">
      <selection activeCell="D7" sqref="D7"/>
    </sheetView>
  </sheetViews>
  <sheetFormatPr defaultRowHeight="23.25" x14ac:dyDescent="0.5"/>
  <cols>
    <col min="1" max="1" width="6.7109375" style="1" customWidth="1"/>
    <col min="2" max="2" width="29.42578125" style="1" customWidth="1"/>
    <col min="3" max="3" width="18.7109375" style="1" customWidth="1"/>
    <col min="4" max="4" width="9.140625" style="1" customWidth="1"/>
    <col min="5" max="5" width="16.5703125" style="1" customWidth="1"/>
    <col min="6" max="6" width="19.85546875" style="1" customWidth="1"/>
    <col min="7" max="7" width="1.5703125" style="1" customWidth="1"/>
    <col min="8" max="8" width="14.7109375" style="1" customWidth="1"/>
    <col min="9" max="16384" width="9.140625" style="1"/>
  </cols>
  <sheetData>
    <row r="1" spans="1:8" ht="23.1" customHeight="1" x14ac:dyDescent="0.55000000000000004">
      <c r="A1" s="570" t="s">
        <v>118</v>
      </c>
      <c r="B1" s="570"/>
      <c r="C1" s="570"/>
      <c r="D1" s="570"/>
      <c r="E1" s="570"/>
      <c r="F1" s="570"/>
      <c r="G1" s="52"/>
    </row>
    <row r="2" spans="1:8" ht="23.1" customHeight="1" x14ac:dyDescent="0.5">
      <c r="A2" s="70" t="s">
        <v>68</v>
      </c>
      <c r="B2" s="71"/>
      <c r="C2" s="15" t="str">
        <f>'ปร.5(ก)'!C2</f>
        <v>สำนักงานเกษตรและสหกรณ์จังหวัดเชียงราย</v>
      </c>
      <c r="D2" s="71"/>
      <c r="E2" s="70"/>
      <c r="F2" s="71"/>
      <c r="G2" s="126"/>
    </row>
    <row r="3" spans="1:8" ht="21.75" customHeight="1" x14ac:dyDescent="0.5">
      <c r="A3" s="72" t="s">
        <v>17</v>
      </c>
      <c r="B3" s="73"/>
      <c r="C3" s="474" t="str">
        <f>'ปร.5(ก)'!C3</f>
        <v>ปรับปรุง ซ่อมแซม ต่อเติม อาคารสำนักงานเกษตรและสหกร์ จังหวัดเชียงราย</v>
      </c>
      <c r="D3" s="397"/>
      <c r="E3" s="397"/>
      <c r="F3" s="397"/>
      <c r="G3" s="398"/>
      <c r="H3" s="399"/>
    </row>
    <row r="4" spans="1:8" ht="23.1" customHeight="1" x14ac:dyDescent="0.5">
      <c r="A4" s="74" t="s">
        <v>29</v>
      </c>
      <c r="B4" s="75"/>
      <c r="C4" s="76" t="str">
        <f>'ปร.5(ก)'!C4</f>
        <v>สำนักงานเกษตรและสหกรณ์ จังหวัดเชียงราย</v>
      </c>
      <c r="D4" s="75"/>
      <c r="E4" s="75"/>
      <c r="F4" s="75"/>
      <c r="G4" s="3"/>
    </row>
    <row r="5" spans="1:8" ht="23.1" customHeight="1" x14ac:dyDescent="0.5">
      <c r="A5" s="74" t="s">
        <v>50</v>
      </c>
      <c r="B5" s="75"/>
      <c r="C5" s="76">
        <f>'ปร.4(ก)'!F5</f>
        <v>0</v>
      </c>
      <c r="D5" s="75"/>
      <c r="E5" s="75"/>
      <c r="F5" s="75"/>
      <c r="G5" s="3"/>
    </row>
    <row r="6" spans="1:8" ht="23.1" customHeight="1" x14ac:dyDescent="0.5">
      <c r="A6" s="74" t="s">
        <v>18</v>
      </c>
      <c r="B6" s="75"/>
      <c r="C6" s="76">
        <f>'ปร.4(ก)'!J4</f>
        <v>0</v>
      </c>
      <c r="D6" s="75"/>
      <c r="E6" s="75"/>
      <c r="F6" s="75"/>
      <c r="G6" s="3"/>
    </row>
    <row r="7" spans="1:8" ht="23.1" customHeight="1" x14ac:dyDescent="0.5">
      <c r="A7" s="74" t="s">
        <v>30</v>
      </c>
      <c r="B7" s="75"/>
      <c r="C7" s="78" t="s">
        <v>2</v>
      </c>
      <c r="D7" s="114"/>
      <c r="E7" s="75" t="s">
        <v>11</v>
      </c>
      <c r="F7" s="75"/>
      <c r="G7" s="3"/>
    </row>
    <row r="8" spans="1:8" ht="23.1" customHeight="1" thickBot="1" x14ac:dyDescent="0.55000000000000004">
      <c r="A8" s="79" t="s">
        <v>196</v>
      </c>
      <c r="B8" s="77"/>
      <c r="C8" s="77"/>
      <c r="D8" s="77"/>
      <c r="E8" s="77"/>
      <c r="F8" s="77"/>
      <c r="G8" s="3"/>
    </row>
    <row r="9" spans="1:8" ht="20.100000000000001" customHeight="1" thickTop="1" x14ac:dyDescent="0.5">
      <c r="A9" s="640" t="s">
        <v>0</v>
      </c>
      <c r="B9" s="640" t="s">
        <v>1</v>
      </c>
      <c r="C9" s="640" t="s">
        <v>31</v>
      </c>
      <c r="D9" s="130" t="s">
        <v>47</v>
      </c>
      <c r="E9" s="640" t="s">
        <v>32</v>
      </c>
      <c r="F9" s="640" t="s">
        <v>6</v>
      </c>
      <c r="G9" s="3"/>
    </row>
    <row r="10" spans="1:8" s="66" customFormat="1" ht="20.100000000000001" customHeight="1" thickBot="1" x14ac:dyDescent="0.55000000000000004">
      <c r="A10" s="641"/>
      <c r="B10" s="641"/>
      <c r="C10" s="641"/>
      <c r="D10" s="129" t="s">
        <v>46</v>
      </c>
      <c r="E10" s="641"/>
      <c r="F10" s="641"/>
      <c r="G10" s="127"/>
    </row>
    <row r="11" spans="1:8" ht="24" thickTop="1" x14ac:dyDescent="0.5">
      <c r="A11" s="25">
        <v>1</v>
      </c>
      <c r="B11" s="82" t="s">
        <v>117</v>
      </c>
      <c r="C11" s="83">
        <f>'ปร.4(ข)'!J46</f>
        <v>0</v>
      </c>
      <c r="D11" s="131">
        <v>7.0000000000000007E-2</v>
      </c>
      <c r="E11" s="20">
        <f>C11+H11</f>
        <v>0</v>
      </c>
      <c r="F11" s="50"/>
      <c r="G11" s="3"/>
      <c r="H11" s="5">
        <f>C11*D11</f>
        <v>0</v>
      </c>
    </row>
    <row r="12" spans="1:8" x14ac:dyDescent="0.5">
      <c r="A12" s="6">
        <v>2</v>
      </c>
      <c r="B12" s="51" t="s">
        <v>48</v>
      </c>
      <c r="C12" s="10">
        <v>0</v>
      </c>
      <c r="D12" s="81" t="s">
        <v>51</v>
      </c>
      <c r="E12" s="10" t="s">
        <v>51</v>
      </c>
      <c r="F12" s="9"/>
      <c r="G12" s="17"/>
    </row>
    <row r="13" spans="1:8" ht="21.95" customHeight="1" x14ac:dyDescent="0.5">
      <c r="A13" s="6"/>
      <c r="B13" s="113" t="s">
        <v>34</v>
      </c>
      <c r="C13" s="81"/>
      <c r="D13" s="81"/>
      <c r="E13" s="8"/>
      <c r="F13" s="9"/>
      <c r="G13" s="3"/>
    </row>
    <row r="14" spans="1:8" ht="20.100000000000001" customHeight="1" x14ac:dyDescent="0.5">
      <c r="A14" s="6"/>
      <c r="B14" s="89" t="s">
        <v>35</v>
      </c>
      <c r="C14" s="81"/>
      <c r="D14" s="81"/>
      <c r="E14" s="8"/>
      <c r="F14" s="9"/>
      <c r="G14" s="3"/>
    </row>
    <row r="15" spans="1:8" ht="20.100000000000001" customHeight="1" x14ac:dyDescent="0.5">
      <c r="A15" s="6"/>
      <c r="B15" s="90" t="s">
        <v>37</v>
      </c>
      <c r="C15" s="81"/>
      <c r="D15" s="81"/>
      <c r="E15" s="8"/>
      <c r="F15" s="9"/>
      <c r="G15" s="3"/>
    </row>
    <row r="16" spans="1:8" ht="20.100000000000001" customHeight="1" x14ac:dyDescent="0.5">
      <c r="A16" s="6"/>
      <c r="B16" s="90" t="s">
        <v>61</v>
      </c>
      <c r="C16" s="81"/>
      <c r="D16" s="81"/>
      <c r="E16" s="8"/>
      <c r="F16" s="9"/>
      <c r="G16" s="3"/>
    </row>
    <row r="17" spans="1:7" ht="20.100000000000001" customHeight="1" x14ac:dyDescent="0.5">
      <c r="A17" s="12"/>
      <c r="B17" s="91" t="s">
        <v>36</v>
      </c>
      <c r="C17" s="88"/>
      <c r="D17" s="88"/>
      <c r="E17" s="13"/>
      <c r="F17" s="14"/>
      <c r="G17" s="3"/>
    </row>
    <row r="18" spans="1:7" x14ac:dyDescent="0.5">
      <c r="A18" s="96" t="s">
        <v>9</v>
      </c>
      <c r="B18" s="92" t="s">
        <v>49</v>
      </c>
      <c r="C18" s="86"/>
      <c r="D18" s="87"/>
      <c r="E18" s="64">
        <f>E11</f>
        <v>0</v>
      </c>
      <c r="F18" s="424"/>
      <c r="G18" s="3"/>
    </row>
    <row r="19" spans="1:7" ht="24" thickBot="1" x14ac:dyDescent="0.55000000000000004">
      <c r="A19" s="6"/>
      <c r="B19" s="76" t="s">
        <v>39</v>
      </c>
      <c r="C19" s="93"/>
      <c r="D19" s="94"/>
      <c r="E19" s="100">
        <f>E18</f>
        <v>0</v>
      </c>
      <c r="F19" s="9"/>
      <c r="G19" s="3"/>
    </row>
    <row r="20" spans="1:7" ht="24" thickTop="1" x14ac:dyDescent="0.5">
      <c r="A20" s="12"/>
      <c r="B20" s="95" t="s">
        <v>40</v>
      </c>
      <c r="C20" s="99" t="str">
        <f>"( "&amp;BAHTTEXT(E19)&amp;" )"</f>
        <v>( ศูนย์บาทถ้วน )</v>
      </c>
      <c r="D20" s="97"/>
      <c r="E20" s="423"/>
      <c r="F20" s="14"/>
      <c r="G20" s="3"/>
    </row>
    <row r="21" spans="1:7" ht="19.5" customHeight="1" x14ac:dyDescent="0.5">
      <c r="A21" s="3"/>
      <c r="B21" s="3"/>
      <c r="C21" s="67"/>
      <c r="D21" s="67"/>
      <c r="E21" s="3"/>
      <c r="F21" s="3"/>
      <c r="G21" s="3"/>
    </row>
    <row r="22" spans="1:7" s="26" customFormat="1" ht="20.100000000000001" customHeight="1" x14ac:dyDescent="0.5">
      <c r="A22" s="3"/>
      <c r="B22" s="65"/>
      <c r="C22" s="65"/>
      <c r="D22" s="67"/>
      <c r="E22" s="3"/>
      <c r="G22" s="28"/>
    </row>
    <row r="23" spans="1:7" s="26" customFormat="1" ht="19.5" customHeight="1" x14ac:dyDescent="0.5">
      <c r="A23" s="3"/>
      <c r="B23" s="65"/>
      <c r="C23" s="65"/>
      <c r="D23" s="67"/>
      <c r="E23" s="3"/>
      <c r="G23" s="28"/>
    </row>
    <row r="24" spans="1:7" s="36" customFormat="1" ht="20.100000000000001" customHeight="1" x14ac:dyDescent="0.45">
      <c r="A24" s="575"/>
      <c r="B24" s="575"/>
      <c r="C24" s="470"/>
      <c r="D24" s="28"/>
      <c r="E24" s="28"/>
      <c r="G24" s="32"/>
    </row>
    <row r="25" spans="1:7" s="36" customFormat="1" ht="19.5" customHeight="1" x14ac:dyDescent="0.45">
      <c r="A25" s="27"/>
      <c r="B25" s="27"/>
      <c r="C25" s="471"/>
      <c r="D25" s="27"/>
      <c r="E25" s="27"/>
      <c r="G25" s="32"/>
    </row>
    <row r="26" spans="1:7" s="36" customFormat="1" ht="20.100000000000001" customHeight="1" x14ac:dyDescent="0.45">
      <c r="A26" s="28"/>
      <c r="B26" s="28"/>
      <c r="C26" s="470"/>
      <c r="D26" s="28"/>
      <c r="E26" s="28"/>
      <c r="G26" s="28"/>
    </row>
    <row r="27" spans="1:7" s="36" customFormat="1" ht="25.5" customHeight="1" x14ac:dyDescent="0.5">
      <c r="A27" s="31"/>
      <c r="C27" s="470"/>
      <c r="D27" s="470"/>
      <c r="E27" s="470"/>
      <c r="G27" s="28"/>
    </row>
    <row r="28" spans="1:7" s="36" customFormat="1" ht="20.100000000000001" customHeight="1" x14ac:dyDescent="0.45">
      <c r="A28" s="472"/>
      <c r="C28" s="169"/>
      <c r="D28" s="568"/>
      <c r="E28" s="568"/>
      <c r="F28" s="27"/>
      <c r="G28" s="28"/>
    </row>
    <row r="29" spans="1:7" s="36" customFormat="1" ht="19.5" customHeight="1" x14ac:dyDescent="0.45">
      <c r="A29" s="157"/>
      <c r="C29" s="470"/>
      <c r="D29" s="28"/>
      <c r="E29" s="28"/>
      <c r="G29" s="28"/>
    </row>
    <row r="30" spans="1:7" s="36" customFormat="1" ht="20.100000000000001" customHeight="1" x14ac:dyDescent="0.45">
      <c r="A30" s="157"/>
      <c r="C30" s="471"/>
      <c r="D30" s="569"/>
      <c r="E30" s="569"/>
      <c r="G30" s="28"/>
    </row>
    <row r="31" spans="1:7" s="36" customFormat="1" ht="19.5" customHeight="1" x14ac:dyDescent="0.5">
      <c r="A31" s="31"/>
      <c r="C31" s="470"/>
      <c r="D31" s="568"/>
      <c r="E31" s="568"/>
      <c r="G31" s="28"/>
    </row>
    <row r="32" spans="1:7" s="36" customFormat="1" ht="20.100000000000001" customHeight="1" x14ac:dyDescent="0.5">
      <c r="A32" s="31"/>
      <c r="C32" s="28"/>
      <c r="D32" s="569"/>
      <c r="E32" s="569"/>
      <c r="G32" s="28"/>
    </row>
    <row r="33" spans="1:7" s="36" customFormat="1" ht="19.5" customHeight="1" x14ac:dyDescent="0.5">
      <c r="A33" s="31"/>
      <c r="C33" s="168"/>
      <c r="D33" s="569"/>
      <c r="E33" s="569"/>
      <c r="G33" s="28"/>
    </row>
    <row r="34" spans="1:7" s="36" customFormat="1" x14ac:dyDescent="0.5">
      <c r="A34" s="31"/>
      <c r="C34" s="470"/>
      <c r="D34" s="27"/>
      <c r="E34" s="27"/>
      <c r="G34" s="28"/>
    </row>
    <row r="35" spans="1:7" s="36" customFormat="1" ht="21" x14ac:dyDescent="0.45">
      <c r="A35" s="35"/>
      <c r="C35" s="471"/>
      <c r="D35" s="569"/>
      <c r="E35" s="569"/>
      <c r="G35" s="28"/>
    </row>
    <row r="36" spans="1:7" s="36" customFormat="1" ht="21" x14ac:dyDescent="0.45">
      <c r="C36" s="470"/>
      <c r="D36" s="27"/>
      <c r="E36" s="27"/>
      <c r="F36" s="28"/>
      <c r="G36" s="28"/>
    </row>
    <row r="37" spans="1:7" s="26" customFormat="1" ht="19.5" customHeight="1" x14ac:dyDescent="0.5">
      <c r="A37" s="36"/>
      <c r="B37" s="28"/>
      <c r="C37" s="169"/>
      <c r="D37" s="470"/>
      <c r="E37" s="470"/>
    </row>
    <row r="38" spans="1:7" s="26" customFormat="1" ht="23.25" customHeight="1" x14ac:dyDescent="0.5">
      <c r="C38" s="68"/>
      <c r="D38" s="68"/>
    </row>
    <row r="39" spans="1:7" s="26" customFormat="1" ht="23.25" customHeight="1" x14ac:dyDescent="0.5">
      <c r="C39" s="576"/>
      <c r="D39" s="576"/>
    </row>
    <row r="40" spans="1:7" s="26" customFormat="1" ht="23.25" customHeight="1" x14ac:dyDescent="0.5">
      <c r="B40" s="1"/>
      <c r="C40" s="1"/>
      <c r="D40" s="1"/>
      <c r="E40" s="1"/>
    </row>
  </sheetData>
  <mergeCells count="14">
    <mergeCell ref="A1:F1"/>
    <mergeCell ref="F9:F10"/>
    <mergeCell ref="A24:B24"/>
    <mergeCell ref="C39:D39"/>
    <mergeCell ref="A9:A10"/>
    <mergeCell ref="B9:B10"/>
    <mergeCell ref="C9:C10"/>
    <mergeCell ref="E9:E10"/>
    <mergeCell ref="D32:E32"/>
    <mergeCell ref="D33:E33"/>
    <mergeCell ref="D28:E28"/>
    <mergeCell ref="D30:E30"/>
    <mergeCell ref="D31:E31"/>
    <mergeCell ref="D35:E35"/>
  </mergeCells>
  <phoneticPr fontId="13" type="noConversion"/>
  <pageMargins left="0.39370078740157483" right="0.23622047244094491" top="0.51181102362204722" bottom="0.11811023622047245" header="0.19685039370078741" footer="0.51181102362204722"/>
  <pageSetup paperSize="9" scale="99" orientation="portrait" horizontalDpi="4294967293" verticalDpi="4294967293" r:id="rId1"/>
  <headerFooter alignWithMargins="0">
    <oddHeader>&amp;Rแบบ  ปร.5(ข)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197"/>
  <sheetViews>
    <sheetView tabSelected="1" view="pageBreakPreview" topLeftCell="A55" zoomScaleSheetLayoutView="100" workbookViewId="0">
      <selection activeCell="H14" sqref="H14"/>
    </sheetView>
  </sheetViews>
  <sheetFormatPr defaultRowHeight="23.25" x14ac:dyDescent="0.5"/>
  <cols>
    <col min="1" max="1" width="8" style="2" customWidth="1"/>
    <col min="2" max="2" width="14.140625" style="2" customWidth="1"/>
    <col min="3" max="3" width="49.28515625" style="21" customWidth="1"/>
    <col min="4" max="4" width="9.140625" style="2" customWidth="1"/>
    <col min="5" max="5" width="8" style="2" customWidth="1"/>
    <col min="6" max="6" width="15.140625" style="188" customWidth="1"/>
    <col min="7" max="9" width="15.140625" style="183" customWidth="1"/>
    <col min="10" max="10" width="16" style="195" customWidth="1"/>
    <col min="11" max="11" width="10.140625" style="1" customWidth="1"/>
    <col min="12" max="12" width="17.28515625" style="1" customWidth="1"/>
    <col min="13" max="13" width="15.28515625" style="1" customWidth="1"/>
    <col min="14" max="14" width="16.5703125" style="1" customWidth="1"/>
    <col min="15" max="16384" width="9.140625" style="1"/>
  </cols>
  <sheetData>
    <row r="1" spans="1:12" customFormat="1" x14ac:dyDescent="0.5">
      <c r="A1" s="621" t="s">
        <v>16</v>
      </c>
      <c r="B1" s="621"/>
      <c r="C1" s="621"/>
      <c r="D1" s="621"/>
      <c r="E1" s="621"/>
      <c r="F1" s="621"/>
      <c r="G1" s="621"/>
      <c r="H1" s="621"/>
      <c r="I1" s="621"/>
      <c r="J1" s="621"/>
      <c r="K1" s="621"/>
    </row>
    <row r="2" spans="1:12" customFormat="1" x14ac:dyDescent="0.5">
      <c r="A2" s="53" t="s">
        <v>23</v>
      </c>
      <c r="B2" s="63"/>
      <c r="C2" s="159" t="s">
        <v>110</v>
      </c>
      <c r="D2" s="53"/>
      <c r="E2" s="53"/>
      <c r="F2" s="179"/>
      <c r="G2" s="179"/>
      <c r="H2" s="179"/>
      <c r="I2" s="179"/>
      <c r="J2" s="189"/>
      <c r="K2" s="53"/>
    </row>
    <row r="3" spans="1:12" customFormat="1" x14ac:dyDescent="0.5">
      <c r="A3" s="55" t="s">
        <v>24</v>
      </c>
      <c r="B3" s="55"/>
      <c r="C3" s="160" t="s">
        <v>111</v>
      </c>
      <c r="D3" s="55"/>
      <c r="E3" s="55"/>
      <c r="F3" s="180"/>
      <c r="G3" s="180"/>
      <c r="H3" s="180"/>
      <c r="I3" s="180"/>
      <c r="J3" s="190"/>
      <c r="K3" s="55"/>
    </row>
    <row r="4" spans="1:12" customFormat="1" x14ac:dyDescent="0.5">
      <c r="A4" s="55" t="s">
        <v>67</v>
      </c>
      <c r="B4" s="55"/>
      <c r="C4" s="161" t="s">
        <v>112</v>
      </c>
      <c r="D4" s="55"/>
      <c r="E4" s="60"/>
      <c r="F4" s="181"/>
      <c r="G4" s="180"/>
      <c r="H4" s="181"/>
      <c r="I4" s="182" t="s">
        <v>18</v>
      </c>
      <c r="J4" s="191"/>
      <c r="K4" s="55"/>
    </row>
    <row r="5" spans="1:12" customFormat="1" x14ac:dyDescent="0.5">
      <c r="A5" s="55" t="s">
        <v>27</v>
      </c>
      <c r="B5" s="55"/>
      <c r="C5" s="161"/>
      <c r="D5" s="55"/>
      <c r="E5" s="60" t="s">
        <v>72</v>
      </c>
      <c r="F5" s="181"/>
      <c r="G5" s="183"/>
      <c r="H5" s="181"/>
      <c r="I5" s="182" t="s">
        <v>21</v>
      </c>
      <c r="J5" s="191"/>
      <c r="K5" s="55"/>
    </row>
    <row r="6" spans="1:12" customFormat="1" ht="24" thickBot="1" x14ac:dyDescent="0.55000000000000004">
      <c r="A6" s="58" t="s">
        <v>197</v>
      </c>
      <c r="B6" s="58"/>
      <c r="C6" s="3"/>
      <c r="D6" s="59"/>
      <c r="E6" s="61"/>
      <c r="F6" s="196"/>
      <c r="G6" s="473"/>
      <c r="H6" s="473" t="s">
        <v>22</v>
      </c>
      <c r="I6" s="196"/>
      <c r="J6" s="185"/>
      <c r="K6" s="184"/>
      <c r="L6" s="183"/>
    </row>
    <row r="7" spans="1:12" s="142" customFormat="1" ht="21" customHeight="1" thickTop="1" x14ac:dyDescent="0.5">
      <c r="A7" s="626" t="s">
        <v>0</v>
      </c>
      <c r="B7" s="628" t="s">
        <v>1</v>
      </c>
      <c r="C7" s="629"/>
      <c r="D7" s="622" t="s">
        <v>2</v>
      </c>
      <c r="E7" s="622" t="s">
        <v>3</v>
      </c>
      <c r="F7" s="624" t="s">
        <v>4</v>
      </c>
      <c r="G7" s="625"/>
      <c r="H7" s="624" t="s">
        <v>8</v>
      </c>
      <c r="I7" s="625"/>
      <c r="J7" s="192" t="s">
        <v>13</v>
      </c>
      <c r="K7" s="622" t="s">
        <v>6</v>
      </c>
    </row>
    <row r="8" spans="1:12" s="142" customFormat="1" ht="21" customHeight="1" thickBot="1" x14ac:dyDescent="0.55000000000000004">
      <c r="A8" s="627"/>
      <c r="B8" s="630"/>
      <c r="C8" s="631"/>
      <c r="D8" s="623"/>
      <c r="E8" s="623"/>
      <c r="F8" s="186" t="s">
        <v>15</v>
      </c>
      <c r="G8" s="186" t="s">
        <v>7</v>
      </c>
      <c r="H8" s="186" t="s">
        <v>15</v>
      </c>
      <c r="I8" s="186" t="s">
        <v>7</v>
      </c>
      <c r="J8" s="193" t="s">
        <v>5</v>
      </c>
      <c r="K8" s="623"/>
    </row>
    <row r="9" spans="1:12" s="142" customFormat="1" ht="25.5" customHeight="1" thickTop="1" x14ac:dyDescent="0.5">
      <c r="A9" s="173"/>
      <c r="B9" s="632" t="s">
        <v>71</v>
      </c>
      <c r="C9" s="633"/>
      <c r="D9" s="173"/>
      <c r="E9" s="173"/>
      <c r="F9" s="187"/>
      <c r="G9" s="187"/>
      <c r="H9" s="187"/>
      <c r="I9" s="187"/>
      <c r="J9" s="194"/>
      <c r="K9" s="227"/>
    </row>
    <row r="10" spans="1:12" s="142" customFormat="1" ht="22.5" customHeight="1" x14ac:dyDescent="0.45">
      <c r="A10" s="228">
        <v>1</v>
      </c>
      <c r="B10" s="229" t="s">
        <v>90</v>
      </c>
      <c r="C10" s="230"/>
      <c r="D10" s="231"/>
      <c r="E10" s="228"/>
      <c r="F10" s="232"/>
      <c r="G10" s="232"/>
      <c r="H10" s="232"/>
      <c r="I10" s="232"/>
      <c r="J10" s="233"/>
      <c r="K10" s="232"/>
    </row>
    <row r="11" spans="1:12" s="142" customFormat="1" ht="22.5" customHeight="1" x14ac:dyDescent="0.45">
      <c r="A11" s="228">
        <v>2</v>
      </c>
      <c r="B11" s="229" t="s">
        <v>91</v>
      </c>
      <c r="C11" s="230"/>
      <c r="D11" s="231"/>
      <c r="E11" s="228"/>
      <c r="F11" s="232"/>
      <c r="G11" s="232"/>
      <c r="H11" s="232"/>
      <c r="I11" s="232"/>
      <c r="J11" s="233"/>
      <c r="K11" s="232"/>
    </row>
    <row r="12" spans="1:12" s="142" customFormat="1" ht="22.5" customHeight="1" x14ac:dyDescent="0.45">
      <c r="A12" s="228">
        <v>3</v>
      </c>
      <c r="B12" s="229" t="s">
        <v>92</v>
      </c>
      <c r="C12" s="230"/>
      <c r="D12" s="231"/>
      <c r="E12" s="228"/>
      <c r="F12" s="232"/>
      <c r="G12" s="232"/>
      <c r="H12" s="232"/>
      <c r="I12" s="232"/>
      <c r="J12" s="233"/>
      <c r="K12" s="232"/>
    </row>
    <row r="13" spans="1:12" s="142" customFormat="1" ht="22.5" customHeight="1" x14ac:dyDescent="0.45">
      <c r="A13" s="228">
        <v>4</v>
      </c>
      <c r="B13" s="598" t="s">
        <v>151</v>
      </c>
      <c r="C13" s="599"/>
      <c r="D13" s="231"/>
      <c r="E13" s="228"/>
      <c r="F13" s="232"/>
      <c r="G13" s="232"/>
      <c r="H13" s="232"/>
      <c r="I13" s="232"/>
      <c r="J13" s="233"/>
      <c r="K13" s="232"/>
    </row>
    <row r="14" spans="1:12" s="216" customFormat="1" ht="22.5" customHeight="1" x14ac:dyDescent="0.45">
      <c r="A14" s="228"/>
      <c r="B14" s="634"/>
      <c r="C14" s="635"/>
      <c r="D14" s="231"/>
      <c r="E14" s="228"/>
      <c r="F14" s="232"/>
      <c r="G14" s="232"/>
      <c r="H14" s="232"/>
      <c r="I14" s="232"/>
      <c r="J14" s="233"/>
      <c r="K14" s="232"/>
    </row>
    <row r="15" spans="1:12" s="142" customFormat="1" ht="22.5" customHeight="1" x14ac:dyDescent="0.45">
      <c r="A15" s="228"/>
      <c r="B15" s="612"/>
      <c r="C15" s="613"/>
      <c r="D15" s="234"/>
      <c r="E15" s="228"/>
      <c r="F15" s="232"/>
      <c r="G15" s="232"/>
      <c r="H15" s="232"/>
      <c r="I15" s="232"/>
      <c r="J15" s="233"/>
      <c r="K15" s="232"/>
    </row>
    <row r="16" spans="1:12" s="142" customFormat="1" ht="22.5" customHeight="1" x14ac:dyDescent="0.45">
      <c r="A16" s="228"/>
      <c r="B16" s="612"/>
      <c r="C16" s="613"/>
      <c r="D16" s="234"/>
      <c r="E16" s="228"/>
      <c r="F16" s="232"/>
      <c r="G16" s="232"/>
      <c r="H16" s="232"/>
      <c r="I16" s="235"/>
      <c r="J16" s="236"/>
      <c r="K16" s="232"/>
    </row>
    <row r="17" spans="1:15" s="142" customFormat="1" ht="22.5" customHeight="1" x14ac:dyDescent="0.45">
      <c r="A17" s="228"/>
      <c r="B17" s="612"/>
      <c r="C17" s="613"/>
      <c r="D17" s="231"/>
      <c r="E17" s="228"/>
      <c r="F17" s="232"/>
      <c r="G17" s="232"/>
      <c r="H17" s="232"/>
      <c r="I17" s="232"/>
      <c r="J17" s="236"/>
      <c r="K17" s="232"/>
    </row>
    <row r="18" spans="1:15" s="206" customFormat="1" ht="22.5" x14ac:dyDescent="0.45">
      <c r="A18" s="228"/>
      <c r="B18" s="614"/>
      <c r="C18" s="613"/>
      <c r="D18" s="231"/>
      <c r="E18" s="228"/>
      <c r="F18" s="232"/>
      <c r="G18" s="232"/>
      <c r="H18" s="232"/>
      <c r="I18" s="232"/>
      <c r="J18" s="236"/>
      <c r="K18" s="232"/>
      <c r="L18" s="202"/>
      <c r="M18" s="207"/>
      <c r="N18" s="205"/>
      <c r="O18" s="205"/>
    </row>
    <row r="19" spans="1:15" x14ac:dyDescent="0.5">
      <c r="A19" s="228"/>
      <c r="B19" s="612"/>
      <c r="C19" s="613"/>
      <c r="D19" s="234"/>
      <c r="E19" s="228"/>
      <c r="F19" s="232"/>
      <c r="G19" s="232"/>
      <c r="H19" s="232"/>
      <c r="I19" s="232"/>
      <c r="J19" s="236"/>
      <c r="K19" s="237"/>
      <c r="L19" s="5"/>
    </row>
    <row r="20" spans="1:15" x14ac:dyDescent="0.5">
      <c r="A20" s="228"/>
      <c r="B20" s="615"/>
      <c r="C20" s="616"/>
      <c r="D20" s="234"/>
      <c r="E20" s="228"/>
      <c r="F20" s="232"/>
      <c r="G20" s="232"/>
      <c r="H20" s="232"/>
      <c r="I20" s="232"/>
      <c r="J20" s="236"/>
      <c r="K20" s="232"/>
      <c r="L20" s="5"/>
    </row>
    <row r="21" spans="1:15" x14ac:dyDescent="0.5">
      <c r="A21" s="228"/>
      <c r="B21" s="612"/>
      <c r="C21" s="613"/>
      <c r="D21" s="231"/>
      <c r="E21" s="228"/>
      <c r="F21" s="232"/>
      <c r="G21" s="232"/>
      <c r="H21" s="232"/>
      <c r="I21" s="232"/>
      <c r="J21" s="236"/>
      <c r="K21" s="232"/>
    </row>
    <row r="22" spans="1:15" x14ac:dyDescent="0.5">
      <c r="A22" s="228"/>
      <c r="B22" s="615"/>
      <c r="C22" s="616"/>
      <c r="D22" s="232"/>
      <c r="E22" s="228"/>
      <c r="F22" s="232"/>
      <c r="G22" s="232"/>
      <c r="H22" s="232"/>
      <c r="I22" s="232"/>
      <c r="J22" s="236"/>
      <c r="K22" s="232"/>
    </row>
    <row r="23" spans="1:15" x14ac:dyDescent="0.5">
      <c r="A23" s="228"/>
      <c r="B23" s="612"/>
      <c r="C23" s="613"/>
      <c r="D23" s="231"/>
      <c r="E23" s="228"/>
      <c r="F23" s="232"/>
      <c r="G23" s="232"/>
      <c r="H23" s="232"/>
      <c r="I23" s="232"/>
      <c r="J23" s="236"/>
      <c r="K23" s="232"/>
    </row>
    <row r="24" spans="1:15" x14ac:dyDescent="0.5">
      <c r="A24" s="228"/>
      <c r="B24" s="612"/>
      <c r="C24" s="613"/>
      <c r="D24" s="231"/>
      <c r="E24" s="228"/>
      <c r="F24" s="232"/>
      <c r="G24" s="232"/>
      <c r="H24" s="232"/>
      <c r="I24" s="232"/>
      <c r="J24" s="236"/>
      <c r="K24" s="232"/>
    </row>
    <row r="25" spans="1:15" x14ac:dyDescent="0.5">
      <c r="A25" s="228"/>
      <c r="B25" s="612"/>
      <c r="C25" s="613"/>
      <c r="D25" s="231"/>
      <c r="E25" s="228"/>
      <c r="F25" s="232"/>
      <c r="G25" s="232"/>
      <c r="H25" s="232"/>
      <c r="I25" s="232"/>
      <c r="J25" s="236"/>
      <c r="K25" s="232"/>
    </row>
    <row r="26" spans="1:15" x14ac:dyDescent="0.5">
      <c r="A26" s="228"/>
      <c r="B26" s="612"/>
      <c r="C26" s="613"/>
      <c r="D26" s="231"/>
      <c r="E26" s="228"/>
      <c r="F26" s="232"/>
      <c r="G26" s="232"/>
      <c r="H26" s="232"/>
      <c r="I26" s="232"/>
      <c r="J26" s="236"/>
      <c r="K26" s="232"/>
      <c r="L26" s="17"/>
    </row>
    <row r="27" spans="1:15" s="199" customFormat="1" x14ac:dyDescent="0.5">
      <c r="A27" s="228"/>
      <c r="B27" s="612"/>
      <c r="C27" s="613"/>
      <c r="D27" s="231"/>
      <c r="E27" s="228"/>
      <c r="F27" s="232"/>
      <c r="G27" s="232"/>
      <c r="H27" s="232"/>
      <c r="I27" s="232"/>
      <c r="J27" s="236"/>
      <c r="K27" s="232"/>
    </row>
    <row r="28" spans="1:15" x14ac:dyDescent="0.5">
      <c r="A28" s="228"/>
      <c r="B28" s="446"/>
      <c r="C28" s="447"/>
      <c r="D28" s="231"/>
      <c r="E28" s="228"/>
      <c r="F28" s="232"/>
      <c r="G28" s="232"/>
      <c r="H28" s="232"/>
      <c r="I28" s="232"/>
      <c r="J28" s="236"/>
      <c r="K28" s="232"/>
    </row>
    <row r="29" spans="1:15" x14ac:dyDescent="0.5">
      <c r="A29" s="228"/>
      <c r="B29" s="612"/>
      <c r="C29" s="613"/>
      <c r="D29" s="231"/>
      <c r="E29" s="228"/>
      <c r="F29" s="232"/>
      <c r="G29" s="232"/>
      <c r="H29" s="232"/>
      <c r="I29" s="232"/>
      <c r="J29" s="236"/>
      <c r="K29" s="232"/>
    </row>
    <row r="30" spans="1:15" x14ac:dyDescent="0.5">
      <c r="A30" s="228"/>
      <c r="B30" s="617"/>
      <c r="C30" s="618"/>
      <c r="D30" s="231"/>
      <c r="E30" s="228"/>
      <c r="F30" s="232"/>
      <c r="G30" s="232"/>
      <c r="H30" s="232"/>
      <c r="I30" s="232"/>
      <c r="J30" s="236"/>
      <c r="K30" s="232"/>
    </row>
    <row r="31" spans="1:15" x14ac:dyDescent="0.5">
      <c r="A31" s="238"/>
      <c r="B31" s="440" t="s">
        <v>93</v>
      </c>
      <c r="C31" s="441"/>
      <c r="D31" s="239"/>
      <c r="E31" s="442"/>
      <c r="F31" s="239"/>
      <c r="G31" s="239"/>
      <c r="H31" s="239"/>
      <c r="I31" s="239"/>
      <c r="J31" s="240">
        <f>SUM(J10:J30)</f>
        <v>0</v>
      </c>
      <c r="K31" s="239"/>
    </row>
    <row r="32" spans="1:15" x14ac:dyDescent="0.5">
      <c r="A32" s="241">
        <v>1</v>
      </c>
      <c r="B32" s="619" t="s">
        <v>90</v>
      </c>
      <c r="C32" s="620"/>
      <c r="D32" s="242"/>
      <c r="E32" s="242"/>
      <c r="F32" s="243"/>
      <c r="G32" s="244"/>
      <c r="H32" s="244"/>
      <c r="I32" s="244"/>
      <c r="J32" s="245"/>
      <c r="K32" s="246"/>
    </row>
    <row r="33" spans="1:12" x14ac:dyDescent="0.5">
      <c r="A33" s="450">
        <v>1.1000000000000001</v>
      </c>
      <c r="B33" s="449" t="s">
        <v>153</v>
      </c>
      <c r="C33" s="448"/>
      <c r="D33" s="246"/>
      <c r="E33" s="246"/>
      <c r="F33" s="244"/>
      <c r="G33" s="244"/>
      <c r="H33" s="244"/>
      <c r="I33" s="244"/>
      <c r="J33" s="245"/>
      <c r="K33" s="246"/>
    </row>
    <row r="34" spans="1:12" x14ac:dyDescent="0.5">
      <c r="A34" s="247"/>
      <c r="B34" s="248" t="s">
        <v>122</v>
      </c>
      <c r="C34" s="249"/>
      <c r="D34" s="250">
        <v>45</v>
      </c>
      <c r="E34" s="251" t="s">
        <v>58</v>
      </c>
      <c r="F34" s="252"/>
      <c r="G34" s="252"/>
      <c r="H34" s="252"/>
      <c r="I34" s="252"/>
      <c r="J34" s="252"/>
      <c r="K34" s="246"/>
    </row>
    <row r="35" spans="1:12" x14ac:dyDescent="0.5">
      <c r="A35" s="247"/>
      <c r="B35" s="248" t="s">
        <v>123</v>
      </c>
      <c r="C35" s="249"/>
      <c r="D35" s="253">
        <v>2</v>
      </c>
      <c r="E35" s="254" t="s">
        <v>58</v>
      </c>
      <c r="F35" s="555"/>
      <c r="G35" s="252"/>
      <c r="H35" s="255"/>
      <c r="I35" s="252"/>
      <c r="J35" s="252"/>
      <c r="K35" s="246"/>
    </row>
    <row r="36" spans="1:12" x14ac:dyDescent="0.5">
      <c r="A36" s="247"/>
      <c r="B36" s="248" t="s">
        <v>124</v>
      </c>
      <c r="C36" s="249"/>
      <c r="D36" s="253">
        <v>1</v>
      </c>
      <c r="E36" s="254" t="s">
        <v>58</v>
      </c>
      <c r="F36" s="555"/>
      <c r="G36" s="252"/>
      <c r="H36" s="255"/>
      <c r="I36" s="252"/>
      <c r="J36" s="252"/>
      <c r="K36" s="246"/>
    </row>
    <row r="37" spans="1:12" x14ac:dyDescent="0.5">
      <c r="A37" s="247"/>
      <c r="B37" s="607" t="s">
        <v>125</v>
      </c>
      <c r="C37" s="608"/>
      <c r="D37" s="253">
        <v>13</v>
      </c>
      <c r="E37" s="256" t="s">
        <v>58</v>
      </c>
      <c r="F37" s="556"/>
      <c r="G37" s="252"/>
      <c r="H37" s="255"/>
      <c r="I37" s="252"/>
      <c r="J37" s="252"/>
      <c r="K37" s="246"/>
    </row>
    <row r="38" spans="1:12" x14ac:dyDescent="0.5">
      <c r="A38" s="247"/>
      <c r="B38" s="248" t="s">
        <v>126</v>
      </c>
      <c r="C38" s="249"/>
      <c r="D38" s="253">
        <v>130</v>
      </c>
      <c r="E38" s="257" t="s">
        <v>12</v>
      </c>
      <c r="F38" s="427"/>
      <c r="G38" s="252"/>
      <c r="H38" s="255"/>
      <c r="I38" s="252"/>
      <c r="J38" s="252"/>
      <c r="K38" s="246"/>
    </row>
    <row r="39" spans="1:12" x14ac:dyDescent="0.5">
      <c r="A39" s="258"/>
      <c r="B39" s="259" t="s">
        <v>127</v>
      </c>
      <c r="C39" s="249"/>
      <c r="D39" s="253">
        <v>130</v>
      </c>
      <c r="E39" s="257" t="s">
        <v>12</v>
      </c>
      <c r="F39" s="427"/>
      <c r="G39" s="252"/>
      <c r="H39" s="255"/>
      <c r="I39" s="252"/>
      <c r="J39" s="252"/>
      <c r="K39" s="246"/>
    </row>
    <row r="40" spans="1:12" x14ac:dyDescent="0.5">
      <c r="A40" s="258"/>
      <c r="B40" s="259" t="s">
        <v>128</v>
      </c>
      <c r="C40" s="249"/>
      <c r="D40" s="253">
        <v>39</v>
      </c>
      <c r="E40" s="257" t="s">
        <v>69</v>
      </c>
      <c r="F40" s="427"/>
      <c r="G40" s="252"/>
      <c r="H40" s="255"/>
      <c r="I40" s="252"/>
      <c r="J40" s="252"/>
      <c r="K40" s="246"/>
    </row>
    <row r="41" spans="1:12" x14ac:dyDescent="0.5">
      <c r="A41" s="258"/>
      <c r="B41" s="259" t="s">
        <v>65</v>
      </c>
      <c r="C41" s="249"/>
      <c r="D41" s="253">
        <v>44</v>
      </c>
      <c r="E41" s="257" t="s">
        <v>62</v>
      </c>
      <c r="F41" s="427"/>
      <c r="G41" s="252"/>
      <c r="H41" s="255"/>
      <c r="I41" s="252"/>
      <c r="J41" s="252"/>
      <c r="K41" s="246"/>
    </row>
    <row r="42" spans="1:12" s="26" customFormat="1" x14ac:dyDescent="0.5">
      <c r="A42" s="258"/>
      <c r="B42" s="259" t="s">
        <v>129</v>
      </c>
      <c r="C42" s="249"/>
      <c r="D42" s="253"/>
      <c r="E42" s="257"/>
      <c r="F42" s="427"/>
      <c r="G42" s="252"/>
      <c r="H42" s="255"/>
      <c r="I42" s="252"/>
      <c r="J42" s="252"/>
      <c r="K42" s="246"/>
      <c r="L42" s="1"/>
    </row>
    <row r="43" spans="1:12" x14ac:dyDescent="0.5">
      <c r="A43" s="258"/>
      <c r="B43" s="259" t="s">
        <v>130</v>
      </c>
      <c r="C43" s="249"/>
      <c r="D43" s="253">
        <v>125</v>
      </c>
      <c r="E43" s="257" t="s">
        <v>62</v>
      </c>
      <c r="F43" s="427"/>
      <c r="G43" s="252"/>
      <c r="H43" s="255"/>
      <c r="I43" s="252"/>
      <c r="J43" s="252"/>
      <c r="K43" s="260"/>
    </row>
    <row r="44" spans="1:12" x14ac:dyDescent="0.5">
      <c r="A44" s="247"/>
      <c r="B44" s="259" t="s">
        <v>131</v>
      </c>
      <c r="C44" s="249"/>
      <c r="D44" s="253">
        <v>502</v>
      </c>
      <c r="E44" s="257" t="s">
        <v>62</v>
      </c>
      <c r="F44" s="557"/>
      <c r="G44" s="262"/>
      <c r="H44" s="261"/>
      <c r="I44" s="262"/>
      <c r="J44" s="262"/>
      <c r="K44" s="263"/>
    </row>
    <row r="45" spans="1:12" x14ac:dyDescent="0.5">
      <c r="A45" s="247"/>
      <c r="B45" s="264" t="s">
        <v>132</v>
      </c>
      <c r="C45" s="265"/>
      <c r="D45" s="266">
        <v>264</v>
      </c>
      <c r="E45" s="267" t="s">
        <v>62</v>
      </c>
      <c r="F45" s="557"/>
      <c r="G45" s="268"/>
      <c r="H45" s="261"/>
      <c r="I45" s="268"/>
      <c r="J45" s="262"/>
      <c r="K45" s="263"/>
    </row>
    <row r="46" spans="1:12" x14ac:dyDescent="0.5">
      <c r="A46" s="258"/>
      <c r="B46" s="259" t="s">
        <v>133</v>
      </c>
      <c r="C46" s="249"/>
      <c r="D46" s="253">
        <v>18</v>
      </c>
      <c r="E46" s="257" t="s">
        <v>62</v>
      </c>
      <c r="F46" s="557"/>
      <c r="G46" s="269"/>
      <c r="H46" s="261"/>
      <c r="I46" s="269"/>
      <c r="J46" s="262"/>
      <c r="K46" s="263"/>
    </row>
    <row r="47" spans="1:12" x14ac:dyDescent="0.5">
      <c r="A47" s="258" t="s">
        <v>190</v>
      </c>
      <c r="B47" s="259" t="s">
        <v>191</v>
      </c>
      <c r="C47" s="249"/>
      <c r="D47" s="253"/>
      <c r="E47" s="257"/>
      <c r="F47" s="557"/>
      <c r="G47" s="269"/>
      <c r="H47" s="261"/>
      <c r="I47" s="269"/>
      <c r="J47" s="262"/>
      <c r="K47" s="263"/>
    </row>
    <row r="48" spans="1:12" x14ac:dyDescent="0.5">
      <c r="A48" s="258"/>
      <c r="B48" s="259" t="s">
        <v>199</v>
      </c>
      <c r="C48" s="249"/>
      <c r="D48" s="253">
        <v>1253</v>
      </c>
      <c r="E48" s="257" t="s">
        <v>62</v>
      </c>
      <c r="F48" s="557"/>
      <c r="G48" s="269"/>
      <c r="H48" s="261"/>
      <c r="I48" s="269"/>
      <c r="J48" s="262"/>
      <c r="K48" s="263"/>
      <c r="L48" s="171"/>
    </row>
    <row r="49" spans="1:15" x14ac:dyDescent="0.5">
      <c r="A49" s="258"/>
      <c r="B49" s="259" t="s">
        <v>94</v>
      </c>
      <c r="C49" s="249"/>
      <c r="D49" s="270">
        <v>1510</v>
      </c>
      <c r="E49" s="257" t="s">
        <v>62</v>
      </c>
      <c r="F49" s="557"/>
      <c r="G49" s="269"/>
      <c r="H49" s="261"/>
      <c r="I49" s="269"/>
      <c r="J49" s="262"/>
      <c r="K49" s="263"/>
      <c r="L49" s="171"/>
    </row>
    <row r="50" spans="1:15" x14ac:dyDescent="0.5">
      <c r="A50" s="258"/>
      <c r="B50" s="259" t="s">
        <v>95</v>
      </c>
      <c r="C50" s="249"/>
      <c r="D50" s="253">
        <v>680</v>
      </c>
      <c r="E50" s="257" t="s">
        <v>62</v>
      </c>
      <c r="F50" s="557"/>
      <c r="G50" s="269"/>
      <c r="H50" s="261"/>
      <c r="I50" s="269"/>
      <c r="J50" s="262"/>
      <c r="K50" s="263"/>
      <c r="L50" s="171"/>
    </row>
    <row r="51" spans="1:15" s="171" customFormat="1" ht="22.5" x14ac:dyDescent="0.45">
      <c r="A51" s="258"/>
      <c r="B51" s="259" t="s">
        <v>96</v>
      </c>
      <c r="C51" s="249"/>
      <c r="D51" s="253">
        <v>1792</v>
      </c>
      <c r="E51" s="257" t="s">
        <v>62</v>
      </c>
      <c r="F51" s="557"/>
      <c r="G51" s="269"/>
      <c r="H51" s="261"/>
      <c r="I51" s="269"/>
      <c r="J51" s="262"/>
      <c r="K51" s="263"/>
    </row>
    <row r="52" spans="1:15" s="171" customFormat="1" ht="22.5" x14ac:dyDescent="0.45">
      <c r="A52" s="258"/>
      <c r="B52" s="259" t="s">
        <v>154</v>
      </c>
      <c r="C52" s="465"/>
      <c r="D52" s="253">
        <v>6</v>
      </c>
      <c r="E52" s="257" t="s">
        <v>11</v>
      </c>
      <c r="F52" s="558"/>
      <c r="G52" s="269"/>
      <c r="H52" s="466"/>
      <c r="I52" s="269"/>
      <c r="J52" s="262"/>
      <c r="K52" s="263"/>
    </row>
    <row r="53" spans="1:15" s="171" customFormat="1" ht="22.5" x14ac:dyDescent="0.45">
      <c r="A53" s="258"/>
      <c r="B53" s="259" t="s">
        <v>192</v>
      </c>
      <c r="C53" s="465"/>
      <c r="D53" s="253">
        <v>16</v>
      </c>
      <c r="E53" s="257" t="s">
        <v>155</v>
      </c>
      <c r="F53" s="557"/>
      <c r="G53" s="269"/>
      <c r="H53" s="261"/>
      <c r="I53" s="269"/>
      <c r="J53" s="262"/>
      <c r="K53" s="263"/>
      <c r="O53" s="172"/>
    </row>
    <row r="54" spans="1:15" s="171" customFormat="1" ht="22.5" x14ac:dyDescent="0.45">
      <c r="A54" s="258"/>
      <c r="B54" s="259" t="s">
        <v>97</v>
      </c>
      <c r="C54" s="445"/>
      <c r="D54" s="253">
        <v>520</v>
      </c>
      <c r="E54" s="257" t="s">
        <v>12</v>
      </c>
      <c r="F54" s="557"/>
      <c r="G54" s="269"/>
      <c r="H54" s="261"/>
      <c r="I54" s="269"/>
      <c r="J54" s="262"/>
      <c r="K54" s="263"/>
      <c r="O54" s="172"/>
    </row>
    <row r="55" spans="1:15" s="171" customFormat="1" ht="22.5" x14ac:dyDescent="0.45">
      <c r="A55" s="363"/>
      <c r="B55" s="364" t="s">
        <v>107</v>
      </c>
      <c r="C55" s="365"/>
      <c r="D55" s="366"/>
      <c r="E55" s="367"/>
      <c r="F55" s="368"/>
      <c r="G55" s="368"/>
      <c r="H55" s="368"/>
      <c r="I55" s="368"/>
      <c r="J55" s="240">
        <f>SUM(J34:J54)</f>
        <v>0</v>
      </c>
      <c r="K55" s="369"/>
      <c r="O55" s="172"/>
    </row>
    <row r="56" spans="1:15" s="171" customFormat="1" ht="22.5" x14ac:dyDescent="0.45">
      <c r="A56" s="370"/>
      <c r="B56" s="371" t="s">
        <v>108</v>
      </c>
      <c r="C56" s="365"/>
      <c r="D56" s="372"/>
      <c r="E56" s="367"/>
      <c r="F56" s="368"/>
      <c r="G56" s="368"/>
      <c r="H56" s="368"/>
      <c r="I56" s="368"/>
      <c r="J56" s="240">
        <f>J55</f>
        <v>0</v>
      </c>
      <c r="K56" s="369"/>
      <c r="O56" s="172"/>
    </row>
    <row r="57" spans="1:15" s="171" customFormat="1" ht="22.5" x14ac:dyDescent="0.45">
      <c r="A57" s="258"/>
      <c r="B57" s="271" t="s">
        <v>156</v>
      </c>
      <c r="C57" s="444"/>
      <c r="D57" s="273">
        <v>181</v>
      </c>
      <c r="E57" s="274" t="s">
        <v>12</v>
      </c>
      <c r="F57" s="559"/>
      <c r="G57" s="275"/>
      <c r="H57" s="275"/>
      <c r="I57" s="275"/>
      <c r="J57" s="275"/>
      <c r="K57" s="263"/>
      <c r="O57" s="172"/>
    </row>
    <row r="58" spans="1:15" s="171" customFormat="1" ht="22.5" x14ac:dyDescent="0.45">
      <c r="A58" s="393"/>
      <c r="B58" s="394" t="s">
        <v>119</v>
      </c>
      <c r="C58" s="395"/>
      <c r="D58" s="344">
        <v>3</v>
      </c>
      <c r="E58" s="327" t="s">
        <v>98</v>
      </c>
      <c r="F58" s="560"/>
      <c r="G58" s="385"/>
      <c r="H58" s="385"/>
      <c r="I58" s="385"/>
      <c r="J58" s="385"/>
      <c r="K58" s="396"/>
      <c r="O58" s="172"/>
    </row>
    <row r="59" spans="1:15" s="171" customFormat="1" ht="22.5" x14ac:dyDescent="0.45">
      <c r="A59" s="388"/>
      <c r="B59" s="609" t="s">
        <v>120</v>
      </c>
      <c r="C59" s="610"/>
      <c r="D59" s="389">
        <v>20</v>
      </c>
      <c r="E59" s="390" t="s">
        <v>11</v>
      </c>
      <c r="F59" s="559"/>
      <c r="G59" s="275"/>
      <c r="H59" s="275"/>
      <c r="I59" s="275"/>
      <c r="J59" s="275"/>
      <c r="K59" s="263"/>
      <c r="O59" s="172"/>
    </row>
    <row r="60" spans="1:15" s="171" customFormat="1" ht="22.5" x14ac:dyDescent="0.45">
      <c r="A60" s="392"/>
      <c r="B60" s="611" t="s">
        <v>121</v>
      </c>
      <c r="C60" s="595"/>
      <c r="D60" s="253">
        <v>20</v>
      </c>
      <c r="E60" s="256" t="s">
        <v>11</v>
      </c>
      <c r="F60" s="559"/>
      <c r="G60" s="275"/>
      <c r="H60" s="275"/>
      <c r="I60" s="275"/>
      <c r="J60" s="275"/>
      <c r="K60" s="263"/>
      <c r="O60" s="172"/>
    </row>
    <row r="61" spans="1:15" s="171" customFormat="1" ht="22.5" x14ac:dyDescent="0.45">
      <c r="A61" s="391"/>
      <c r="B61" s="605"/>
      <c r="C61" s="606"/>
      <c r="D61" s="384"/>
      <c r="E61" s="327"/>
      <c r="F61" s="275"/>
      <c r="G61" s="275"/>
      <c r="H61" s="275"/>
      <c r="I61" s="275"/>
      <c r="J61" s="275"/>
      <c r="K61" s="336"/>
      <c r="O61" s="172"/>
    </row>
    <row r="62" spans="1:15" s="171" customFormat="1" ht="22.5" x14ac:dyDescent="0.45">
      <c r="A62" s="296"/>
      <c r="B62" s="589"/>
      <c r="C62" s="590"/>
      <c r="D62" s="273"/>
      <c r="E62" s="274"/>
      <c r="F62" s="275"/>
      <c r="G62" s="275"/>
      <c r="H62" s="275"/>
      <c r="I62" s="275"/>
      <c r="J62" s="275"/>
      <c r="K62" s="294"/>
      <c r="O62" s="172"/>
    </row>
    <row r="63" spans="1:15" s="171" customFormat="1" ht="22.5" x14ac:dyDescent="0.45">
      <c r="A63" s="296"/>
      <c r="B63" s="589"/>
      <c r="C63" s="590"/>
      <c r="D63" s="273"/>
      <c r="E63" s="274"/>
      <c r="F63" s="275"/>
      <c r="G63" s="275"/>
      <c r="H63" s="275"/>
      <c r="I63" s="275"/>
      <c r="J63" s="275"/>
      <c r="K63" s="294"/>
      <c r="O63" s="172"/>
    </row>
    <row r="64" spans="1:15" s="171" customFormat="1" ht="22.5" x14ac:dyDescent="0.45">
      <c r="A64" s="296"/>
      <c r="B64" s="589"/>
      <c r="C64" s="590"/>
      <c r="D64" s="298"/>
      <c r="E64" s="294"/>
      <c r="F64" s="275"/>
      <c r="G64" s="275"/>
      <c r="H64" s="275"/>
      <c r="I64" s="275"/>
      <c r="J64" s="275"/>
      <c r="K64" s="294"/>
      <c r="O64" s="172"/>
    </row>
    <row r="65" spans="1:15" s="171" customFormat="1" ht="22.5" x14ac:dyDescent="0.45">
      <c r="A65" s="375"/>
      <c r="B65" s="589"/>
      <c r="C65" s="590"/>
      <c r="D65" s="273"/>
      <c r="E65" s="274"/>
      <c r="F65" s="275"/>
      <c r="G65" s="275"/>
      <c r="H65" s="275"/>
      <c r="I65" s="275"/>
      <c r="J65" s="275"/>
      <c r="K65" s="294"/>
      <c r="O65" s="172"/>
    </row>
    <row r="66" spans="1:15" s="171" customFormat="1" ht="22.5" x14ac:dyDescent="0.45">
      <c r="A66" s="292"/>
      <c r="B66" s="589"/>
      <c r="C66" s="590"/>
      <c r="D66" s="298"/>
      <c r="E66" s="294"/>
      <c r="F66" s="275"/>
      <c r="G66" s="275"/>
      <c r="H66" s="275"/>
      <c r="I66" s="275"/>
      <c r="J66" s="275"/>
      <c r="K66" s="294"/>
      <c r="O66" s="172"/>
    </row>
    <row r="67" spans="1:15" s="171" customFormat="1" ht="22.5" x14ac:dyDescent="0.45">
      <c r="A67" s="375"/>
      <c r="B67" s="589"/>
      <c r="C67" s="590"/>
      <c r="D67" s="273"/>
      <c r="E67" s="300"/>
      <c r="F67" s="301"/>
      <c r="G67" s="376"/>
      <c r="H67" s="377"/>
      <c r="I67" s="378"/>
      <c r="J67" s="379"/>
      <c r="K67" s="300"/>
      <c r="O67" s="172"/>
    </row>
    <row r="68" spans="1:15" s="171" customFormat="1" ht="22.5" x14ac:dyDescent="0.45">
      <c r="A68" s="375"/>
      <c r="B68" s="589"/>
      <c r="C68" s="590"/>
      <c r="D68" s="380"/>
      <c r="E68" s="381"/>
      <c r="F68" s="301"/>
      <c r="G68" s="301"/>
      <c r="H68" s="377"/>
      <c r="I68" s="378"/>
      <c r="J68" s="379"/>
      <c r="K68" s="381"/>
      <c r="O68" s="172"/>
    </row>
    <row r="69" spans="1:15" s="171" customFormat="1" ht="22.5" x14ac:dyDescent="0.45">
      <c r="A69" s="296"/>
      <c r="B69" s="589"/>
      <c r="C69" s="590"/>
      <c r="D69" s="273"/>
      <c r="E69" s="274"/>
      <c r="F69" s="275"/>
      <c r="G69" s="275"/>
      <c r="H69" s="275"/>
      <c r="I69" s="275"/>
      <c r="J69" s="275"/>
      <c r="K69" s="294"/>
      <c r="L69" s="197"/>
      <c r="O69" s="172"/>
    </row>
    <row r="70" spans="1:15" s="171" customFormat="1" x14ac:dyDescent="0.5">
      <c r="A70" s="296"/>
      <c r="B70" s="589"/>
      <c r="C70" s="590"/>
      <c r="D70" s="273"/>
      <c r="E70" s="274"/>
      <c r="F70" s="275"/>
      <c r="G70" s="275"/>
      <c r="H70" s="275"/>
      <c r="I70" s="275"/>
      <c r="J70" s="275"/>
      <c r="K70" s="294"/>
      <c r="L70" s="1"/>
      <c r="O70" s="172"/>
    </row>
    <row r="71" spans="1:15" s="171" customFormat="1" ht="22.5" x14ac:dyDescent="0.45">
      <c r="A71" s="296"/>
      <c r="B71" s="589"/>
      <c r="C71" s="590"/>
      <c r="D71" s="273"/>
      <c r="E71" s="274"/>
      <c r="F71" s="275"/>
      <c r="G71" s="275"/>
      <c r="H71" s="275"/>
      <c r="I71" s="275"/>
      <c r="J71" s="275"/>
      <c r="K71" s="294"/>
      <c r="O71" s="172"/>
    </row>
    <row r="72" spans="1:15" s="171" customFormat="1" x14ac:dyDescent="0.5">
      <c r="A72" s="296"/>
      <c r="B72" s="589"/>
      <c r="C72" s="590"/>
      <c r="D72" s="298"/>
      <c r="E72" s="294"/>
      <c r="F72" s="275"/>
      <c r="G72" s="275"/>
      <c r="H72" s="275"/>
      <c r="I72" s="275"/>
      <c r="J72" s="275"/>
      <c r="K72" s="294"/>
      <c r="L72" s="18"/>
      <c r="O72" s="172"/>
    </row>
    <row r="73" spans="1:15" x14ac:dyDescent="0.5">
      <c r="A73" s="375"/>
      <c r="B73" s="589"/>
      <c r="C73" s="590"/>
      <c r="D73" s="273"/>
      <c r="E73" s="274"/>
      <c r="F73" s="275"/>
      <c r="G73" s="275"/>
      <c r="H73" s="275"/>
      <c r="I73" s="275"/>
      <c r="J73" s="275"/>
      <c r="K73" s="294"/>
    </row>
    <row r="74" spans="1:15" s="171" customFormat="1" x14ac:dyDescent="0.5">
      <c r="A74" s="292"/>
      <c r="B74" s="589"/>
      <c r="C74" s="590"/>
      <c r="D74" s="298"/>
      <c r="E74" s="294"/>
      <c r="F74" s="275"/>
      <c r="G74" s="275"/>
      <c r="H74" s="275"/>
      <c r="I74" s="275"/>
      <c r="J74" s="275"/>
      <c r="K74" s="294"/>
      <c r="L74" s="1"/>
      <c r="O74" s="172"/>
    </row>
    <row r="75" spans="1:15" x14ac:dyDescent="0.5">
      <c r="A75" s="375"/>
      <c r="B75" s="589"/>
      <c r="C75" s="590"/>
      <c r="D75" s="273"/>
      <c r="E75" s="300"/>
      <c r="F75" s="301"/>
      <c r="G75" s="376"/>
      <c r="H75" s="377"/>
      <c r="I75" s="378"/>
      <c r="J75" s="379"/>
      <c r="K75" s="300"/>
      <c r="L75" s="26"/>
    </row>
    <row r="76" spans="1:15" x14ac:dyDescent="0.5">
      <c r="A76" s="296"/>
      <c r="B76" s="589"/>
      <c r="C76" s="590"/>
      <c r="D76" s="273"/>
      <c r="E76" s="274"/>
      <c r="F76" s="275"/>
      <c r="G76" s="275"/>
      <c r="H76" s="275"/>
      <c r="I76" s="275"/>
      <c r="J76" s="275"/>
      <c r="K76" s="294"/>
    </row>
    <row r="77" spans="1:15" x14ac:dyDescent="0.5">
      <c r="A77" s="296"/>
      <c r="B77" s="589"/>
      <c r="C77" s="590"/>
      <c r="D77" s="273"/>
      <c r="E77" s="274"/>
      <c r="F77" s="275"/>
      <c r="G77" s="275"/>
      <c r="H77" s="275"/>
      <c r="I77" s="275"/>
      <c r="J77" s="275"/>
      <c r="K77" s="274"/>
      <c r="L77" s="18"/>
    </row>
    <row r="78" spans="1:15" s="26" customFormat="1" x14ac:dyDescent="0.5">
      <c r="A78" s="375"/>
      <c r="B78" s="589"/>
      <c r="C78" s="590"/>
      <c r="D78" s="380"/>
      <c r="E78" s="381"/>
      <c r="F78" s="301"/>
      <c r="G78" s="301"/>
      <c r="H78" s="377"/>
      <c r="I78" s="378"/>
      <c r="J78" s="451"/>
      <c r="K78" s="452"/>
      <c r="L78" s="1"/>
      <c r="M78" s="175"/>
    </row>
    <row r="79" spans="1:15" x14ac:dyDescent="0.5">
      <c r="A79" s="382"/>
      <c r="B79" s="587" t="s">
        <v>99</v>
      </c>
      <c r="C79" s="593"/>
      <c r="D79" s="278"/>
      <c r="E79" s="383"/>
      <c r="F79" s="280"/>
      <c r="G79" s="281"/>
      <c r="H79" s="280"/>
      <c r="I79" s="281"/>
      <c r="J79" s="282">
        <f>SUM(J56:J78)</f>
        <v>0</v>
      </c>
      <c r="K79" s="276"/>
    </row>
    <row r="80" spans="1:15" x14ac:dyDescent="0.5">
      <c r="A80" s="428">
        <v>2</v>
      </c>
      <c r="B80" s="429" t="s">
        <v>100</v>
      </c>
      <c r="C80" s="430"/>
      <c r="D80" s="431"/>
      <c r="E80" s="284"/>
      <c r="F80" s="432"/>
      <c r="G80" s="433"/>
      <c r="H80" s="286"/>
      <c r="I80" s="433"/>
      <c r="J80" s="432"/>
      <c r="K80" s="284"/>
    </row>
    <row r="81" spans="1:13" x14ac:dyDescent="0.5">
      <c r="A81" s="288">
        <v>2.1</v>
      </c>
      <c r="B81" s="290" t="s">
        <v>157</v>
      </c>
      <c r="C81" s="283"/>
      <c r="D81" s="273"/>
      <c r="E81" s="287"/>
      <c r="F81" s="285"/>
      <c r="G81" s="285"/>
      <c r="H81" s="285"/>
      <c r="I81" s="285"/>
      <c r="J81" s="285"/>
      <c r="K81" s="274"/>
    </row>
    <row r="82" spans="1:13" x14ac:dyDescent="0.5">
      <c r="A82" s="289"/>
      <c r="B82" s="290" t="s">
        <v>101</v>
      </c>
      <c r="C82" s="283"/>
      <c r="D82" s="273">
        <v>171</v>
      </c>
      <c r="E82" s="287" t="s">
        <v>12</v>
      </c>
      <c r="F82" s="561"/>
      <c r="G82" s="285"/>
      <c r="H82" s="285"/>
      <c r="I82" s="285"/>
      <c r="J82" s="285"/>
      <c r="K82" s="274"/>
    </row>
    <row r="83" spans="1:13" x14ac:dyDescent="0.5">
      <c r="A83" s="289"/>
      <c r="B83" s="290" t="s">
        <v>102</v>
      </c>
      <c r="C83" s="283"/>
      <c r="D83" s="273">
        <v>14</v>
      </c>
      <c r="E83" s="287" t="s">
        <v>12</v>
      </c>
      <c r="F83" s="561"/>
      <c r="G83" s="285"/>
      <c r="H83" s="285"/>
      <c r="I83" s="285"/>
      <c r="J83" s="285"/>
      <c r="K83" s="274"/>
      <c r="L83" s="176"/>
    </row>
    <row r="84" spans="1:13" x14ac:dyDescent="0.5">
      <c r="A84" s="288">
        <v>2.2000000000000002</v>
      </c>
      <c r="B84" s="290" t="s">
        <v>158</v>
      </c>
      <c r="C84" s="283"/>
      <c r="D84" s="273"/>
      <c r="E84" s="287"/>
      <c r="F84" s="561"/>
      <c r="G84" s="285"/>
      <c r="H84" s="285"/>
      <c r="I84" s="285"/>
      <c r="J84" s="285"/>
      <c r="K84" s="274"/>
      <c r="L84" s="176"/>
    </row>
    <row r="85" spans="1:13" x14ac:dyDescent="0.5">
      <c r="A85" s="291"/>
      <c r="B85" s="290" t="s">
        <v>103</v>
      </c>
      <c r="C85" s="283"/>
      <c r="D85" s="273">
        <v>166</v>
      </c>
      <c r="E85" s="287" t="s">
        <v>12</v>
      </c>
      <c r="F85" s="561"/>
      <c r="G85" s="285"/>
      <c r="H85" s="285"/>
      <c r="I85" s="285"/>
      <c r="J85" s="285"/>
      <c r="K85" s="274"/>
      <c r="L85" s="147"/>
    </row>
    <row r="86" spans="1:13" x14ac:dyDescent="0.5">
      <c r="A86" s="289"/>
      <c r="B86" s="290" t="s">
        <v>159</v>
      </c>
      <c r="C86" s="283"/>
      <c r="D86" s="273">
        <v>340</v>
      </c>
      <c r="E86" s="287" t="s">
        <v>12</v>
      </c>
      <c r="F86" s="561"/>
      <c r="G86" s="285"/>
      <c r="H86" s="285"/>
      <c r="I86" s="285"/>
      <c r="J86" s="285"/>
      <c r="K86" s="274"/>
      <c r="L86" s="147"/>
      <c r="M86" s="177"/>
    </row>
    <row r="87" spans="1:13" x14ac:dyDescent="0.5">
      <c r="A87" s="289"/>
      <c r="B87" s="443" t="s">
        <v>160</v>
      </c>
      <c r="C87" s="444"/>
      <c r="D87" s="273">
        <v>15</v>
      </c>
      <c r="E87" s="274" t="s">
        <v>12</v>
      </c>
      <c r="F87" s="559"/>
      <c r="G87" s="275"/>
      <c r="H87" s="275"/>
      <c r="I87" s="275"/>
      <c r="J87" s="275"/>
      <c r="K87" s="292"/>
      <c r="L87" s="147"/>
      <c r="M87" s="177"/>
    </row>
    <row r="88" spans="1:13" x14ac:dyDescent="0.5">
      <c r="A88" s="289"/>
      <c r="B88" s="290" t="s">
        <v>144</v>
      </c>
      <c r="C88" s="283"/>
      <c r="D88" s="273">
        <v>1</v>
      </c>
      <c r="E88" s="287" t="s">
        <v>63</v>
      </c>
      <c r="F88" s="561"/>
      <c r="G88" s="285"/>
      <c r="H88" s="285"/>
      <c r="I88" s="285"/>
      <c r="J88" s="285"/>
      <c r="K88" s="292"/>
      <c r="L88" s="147"/>
    </row>
    <row r="89" spans="1:13" x14ac:dyDescent="0.5">
      <c r="A89" s="289"/>
      <c r="B89" s="290" t="s">
        <v>145</v>
      </c>
      <c r="C89" s="283"/>
      <c r="D89" s="273">
        <v>1</v>
      </c>
      <c r="E89" s="287" t="s">
        <v>63</v>
      </c>
      <c r="F89" s="561"/>
      <c r="G89" s="285"/>
      <c r="H89" s="285"/>
      <c r="I89" s="285"/>
      <c r="J89" s="285"/>
      <c r="K89" s="292"/>
      <c r="L89" s="147"/>
    </row>
    <row r="90" spans="1:13" x14ac:dyDescent="0.5">
      <c r="A90" s="289"/>
      <c r="B90" s="453" t="s">
        <v>189</v>
      </c>
      <c r="C90" s="454"/>
      <c r="D90" s="273">
        <v>348</v>
      </c>
      <c r="E90" s="274" t="s">
        <v>12</v>
      </c>
      <c r="F90" s="559"/>
      <c r="G90" s="285"/>
      <c r="H90" s="275"/>
      <c r="I90" s="275"/>
      <c r="J90" s="275"/>
      <c r="K90" s="294"/>
      <c r="L90" s="147"/>
    </row>
    <row r="91" spans="1:13" x14ac:dyDescent="0.5">
      <c r="A91" s="288">
        <v>2.2999999999999998</v>
      </c>
      <c r="B91" s="290" t="s">
        <v>161</v>
      </c>
      <c r="C91" s="283"/>
      <c r="D91" s="273"/>
      <c r="E91" s="287"/>
      <c r="F91" s="561"/>
      <c r="G91" s="285"/>
      <c r="H91" s="285"/>
      <c r="I91" s="285"/>
      <c r="J91" s="285"/>
      <c r="K91" s="274"/>
      <c r="L91" s="147"/>
    </row>
    <row r="92" spans="1:13" x14ac:dyDescent="0.5">
      <c r="A92" s="289"/>
      <c r="B92" s="290" t="s">
        <v>162</v>
      </c>
      <c r="C92" s="283"/>
      <c r="D92" s="273">
        <v>148</v>
      </c>
      <c r="E92" s="287" t="s">
        <v>12</v>
      </c>
      <c r="F92" s="561"/>
      <c r="G92" s="285"/>
      <c r="H92" s="285"/>
      <c r="I92" s="285"/>
      <c r="J92" s="285"/>
      <c r="K92" s="292"/>
      <c r="L92" s="198"/>
    </row>
    <row r="93" spans="1:13" x14ac:dyDescent="0.5">
      <c r="A93" s="289"/>
      <c r="B93" s="290" t="s">
        <v>193</v>
      </c>
      <c r="C93" s="283"/>
      <c r="D93" s="273"/>
      <c r="E93" s="287"/>
      <c r="F93" s="561"/>
      <c r="G93" s="285"/>
      <c r="H93" s="285"/>
      <c r="I93" s="285"/>
      <c r="J93" s="285"/>
      <c r="K93" s="375"/>
      <c r="L93" s="147"/>
    </row>
    <row r="94" spans="1:13" x14ac:dyDescent="0.5">
      <c r="A94" s="289">
        <v>2.4</v>
      </c>
      <c r="B94" s="443" t="s">
        <v>163</v>
      </c>
      <c r="C94" s="295"/>
      <c r="D94" s="273"/>
      <c r="E94" s="274"/>
      <c r="F94" s="559"/>
      <c r="G94" s="275"/>
      <c r="H94" s="275"/>
      <c r="I94" s="275"/>
      <c r="J94" s="275"/>
      <c r="K94" s="294"/>
      <c r="L94" s="147"/>
    </row>
    <row r="95" spans="1:13" x14ac:dyDescent="0.5">
      <c r="A95" s="289"/>
      <c r="B95" s="293" t="s">
        <v>134</v>
      </c>
      <c r="C95" s="272"/>
      <c r="D95" s="273">
        <v>1</v>
      </c>
      <c r="E95" s="274" t="s">
        <v>63</v>
      </c>
      <c r="F95" s="559"/>
      <c r="G95" s="275"/>
      <c r="H95" s="275"/>
      <c r="I95" s="275"/>
      <c r="J95" s="275"/>
      <c r="K95" s="294"/>
      <c r="L95" s="176"/>
    </row>
    <row r="96" spans="1:13" x14ac:dyDescent="0.5">
      <c r="A96" s="289"/>
      <c r="B96" s="293" t="s">
        <v>143</v>
      </c>
      <c r="C96" s="272"/>
      <c r="D96" s="273">
        <v>1</v>
      </c>
      <c r="E96" s="274" t="s">
        <v>63</v>
      </c>
      <c r="F96" s="559"/>
      <c r="G96" s="275"/>
      <c r="H96" s="275"/>
      <c r="I96" s="275"/>
      <c r="J96" s="275"/>
      <c r="K96" s="294"/>
      <c r="L96" s="176"/>
    </row>
    <row r="97" spans="1:13" x14ac:dyDescent="0.5">
      <c r="A97" s="289"/>
      <c r="B97" s="293" t="s">
        <v>142</v>
      </c>
      <c r="C97" s="272"/>
      <c r="D97" s="273">
        <v>1</v>
      </c>
      <c r="E97" s="274" t="s">
        <v>63</v>
      </c>
      <c r="F97" s="559"/>
      <c r="G97" s="275"/>
      <c r="H97" s="275"/>
      <c r="I97" s="275"/>
      <c r="J97" s="275"/>
      <c r="K97" s="294"/>
      <c r="L97" s="147"/>
    </row>
    <row r="98" spans="1:13" x14ac:dyDescent="0.5">
      <c r="A98" s="289"/>
      <c r="B98" s="293" t="s">
        <v>141</v>
      </c>
      <c r="C98" s="272"/>
      <c r="D98" s="273">
        <v>2</v>
      </c>
      <c r="E98" s="274" t="s">
        <v>63</v>
      </c>
      <c r="F98" s="559"/>
      <c r="G98" s="275"/>
      <c r="H98" s="275"/>
      <c r="I98" s="275"/>
      <c r="J98" s="275"/>
      <c r="K98" s="294"/>
      <c r="L98" s="147"/>
      <c r="M98" s="177"/>
    </row>
    <row r="99" spans="1:13" x14ac:dyDescent="0.5">
      <c r="A99" s="296"/>
      <c r="B99" s="293" t="s">
        <v>140</v>
      </c>
      <c r="C99" s="272"/>
      <c r="D99" s="273">
        <v>1</v>
      </c>
      <c r="E99" s="274" t="s">
        <v>63</v>
      </c>
      <c r="F99" s="559"/>
      <c r="G99" s="275"/>
      <c r="H99" s="275"/>
      <c r="I99" s="275"/>
      <c r="J99" s="275"/>
      <c r="K99" s="294"/>
      <c r="L99" s="147"/>
      <c r="M99" s="177"/>
    </row>
    <row r="100" spans="1:13" x14ac:dyDescent="0.5">
      <c r="A100" s="289"/>
      <c r="B100" s="293" t="s">
        <v>139</v>
      </c>
      <c r="C100" s="272"/>
      <c r="D100" s="273">
        <v>1</v>
      </c>
      <c r="E100" s="274" t="s">
        <v>63</v>
      </c>
      <c r="F100" s="559"/>
      <c r="G100" s="275"/>
      <c r="H100" s="275"/>
      <c r="I100" s="275"/>
      <c r="J100" s="275"/>
      <c r="K100" s="294"/>
      <c r="L100" s="147"/>
    </row>
    <row r="101" spans="1:13" x14ac:dyDescent="0.5">
      <c r="A101" s="289"/>
      <c r="B101" s="506" t="s">
        <v>198</v>
      </c>
      <c r="C101" s="507"/>
      <c r="D101" s="273">
        <v>2</v>
      </c>
      <c r="E101" s="274" t="s">
        <v>63</v>
      </c>
      <c r="F101" s="559"/>
      <c r="G101" s="275"/>
      <c r="H101" s="275"/>
      <c r="I101" s="275"/>
      <c r="J101" s="275"/>
      <c r="K101" s="294"/>
      <c r="L101" s="147"/>
    </row>
    <row r="102" spans="1:13" x14ac:dyDescent="0.5">
      <c r="A102" s="363"/>
      <c r="B102" s="364" t="s">
        <v>107</v>
      </c>
      <c r="C102" s="365"/>
      <c r="D102" s="366"/>
      <c r="E102" s="367"/>
      <c r="F102" s="368"/>
      <c r="G102" s="368"/>
      <c r="H102" s="368"/>
      <c r="I102" s="368"/>
      <c r="J102" s="240">
        <f>SUM(J80:J101)</f>
        <v>0</v>
      </c>
      <c r="K102" s="369"/>
      <c r="L102" s="147"/>
    </row>
    <row r="103" spans="1:13" x14ac:dyDescent="0.5">
      <c r="A103" s="370"/>
      <c r="B103" s="371" t="s">
        <v>108</v>
      </c>
      <c r="C103" s="365"/>
      <c r="D103" s="372"/>
      <c r="E103" s="367"/>
      <c r="F103" s="368"/>
      <c r="G103" s="368"/>
      <c r="H103" s="368"/>
      <c r="I103" s="368"/>
      <c r="J103" s="240">
        <f>J102</f>
        <v>0</v>
      </c>
      <c r="K103" s="369"/>
      <c r="L103" s="147"/>
    </row>
    <row r="104" spans="1:13" x14ac:dyDescent="0.5">
      <c r="A104" s="510"/>
      <c r="B104" s="506" t="s">
        <v>138</v>
      </c>
      <c r="C104" s="507"/>
      <c r="D104" s="273">
        <v>1</v>
      </c>
      <c r="E104" s="274" t="s">
        <v>63</v>
      </c>
      <c r="F104" s="559"/>
      <c r="G104" s="275"/>
      <c r="H104" s="275"/>
      <c r="I104" s="275"/>
      <c r="J104" s="275"/>
      <c r="K104" s="294"/>
      <c r="L104" s="147"/>
    </row>
    <row r="105" spans="1:13" x14ac:dyDescent="0.5">
      <c r="A105" s="289"/>
      <c r="B105" s="443" t="s">
        <v>137</v>
      </c>
      <c r="C105" s="444"/>
      <c r="D105" s="273">
        <v>1</v>
      </c>
      <c r="E105" s="274" t="s">
        <v>63</v>
      </c>
      <c r="F105" s="559"/>
      <c r="G105" s="275"/>
      <c r="H105" s="275"/>
      <c r="I105" s="275"/>
      <c r="J105" s="275"/>
      <c r="K105" s="294"/>
      <c r="L105" s="147"/>
    </row>
    <row r="106" spans="1:13" x14ac:dyDescent="0.5">
      <c r="A106" s="289"/>
      <c r="B106" s="443" t="s">
        <v>136</v>
      </c>
      <c r="C106" s="297"/>
      <c r="D106" s="298">
        <v>1</v>
      </c>
      <c r="E106" s="294" t="s">
        <v>63</v>
      </c>
      <c r="F106" s="559"/>
      <c r="G106" s="275"/>
      <c r="H106" s="275"/>
      <c r="I106" s="275"/>
      <c r="J106" s="275"/>
      <c r="K106" s="294"/>
      <c r="L106" s="147"/>
    </row>
    <row r="107" spans="1:13" x14ac:dyDescent="0.5">
      <c r="A107" s="296"/>
      <c r="B107" s="582" t="s">
        <v>135</v>
      </c>
      <c r="C107" s="583"/>
      <c r="D107" s="299">
        <v>2</v>
      </c>
      <c r="E107" s="300" t="s">
        <v>63</v>
      </c>
      <c r="F107" s="562"/>
      <c r="G107" s="301"/>
      <c r="H107" s="301"/>
      <c r="I107" s="301"/>
      <c r="J107" s="302"/>
      <c r="K107" s="294"/>
      <c r="L107" s="147"/>
    </row>
    <row r="108" spans="1:13" x14ac:dyDescent="0.5">
      <c r="A108" s="296"/>
      <c r="B108" s="582" t="s">
        <v>204</v>
      </c>
      <c r="C108" s="583"/>
      <c r="D108" s="299">
        <v>2</v>
      </c>
      <c r="E108" s="300" t="s">
        <v>63</v>
      </c>
      <c r="F108" s="562"/>
      <c r="G108" s="301"/>
      <c r="H108" s="301"/>
      <c r="I108" s="301"/>
      <c r="J108" s="302"/>
      <c r="K108" s="294"/>
      <c r="L108" s="147"/>
    </row>
    <row r="109" spans="1:13" x14ac:dyDescent="0.5">
      <c r="A109" s="553">
        <v>2.5</v>
      </c>
      <c r="B109" s="589" t="s">
        <v>203</v>
      </c>
      <c r="C109" s="590"/>
      <c r="D109" s="273">
        <v>1</v>
      </c>
      <c r="E109" s="274" t="s">
        <v>70</v>
      </c>
      <c r="F109" s="275"/>
      <c r="G109" s="275"/>
      <c r="H109" s="301"/>
      <c r="I109" s="301"/>
      <c r="J109" s="302"/>
      <c r="K109" s="294"/>
      <c r="L109" s="26"/>
    </row>
    <row r="110" spans="1:13" x14ac:dyDescent="0.5">
      <c r="A110" s="296"/>
      <c r="B110" s="589"/>
      <c r="C110" s="590"/>
      <c r="D110" s="273"/>
      <c r="E110" s="274"/>
      <c r="F110" s="275"/>
      <c r="G110" s="275"/>
      <c r="H110" s="275"/>
      <c r="I110" s="275"/>
      <c r="J110" s="275"/>
      <c r="K110" s="294"/>
    </row>
    <row r="111" spans="1:13" x14ac:dyDescent="0.5">
      <c r="A111" s="296"/>
      <c r="B111" s="589"/>
      <c r="C111" s="590"/>
      <c r="D111" s="273"/>
      <c r="E111" s="274"/>
      <c r="F111" s="275"/>
      <c r="G111" s="275"/>
      <c r="H111" s="275"/>
      <c r="I111" s="275"/>
      <c r="J111" s="275"/>
      <c r="K111" s="294"/>
    </row>
    <row r="112" spans="1:13" s="26" customFormat="1" x14ac:dyDescent="0.5">
      <c r="A112" s="296"/>
      <c r="B112" s="589"/>
      <c r="C112" s="590"/>
      <c r="D112" s="298"/>
      <c r="E112" s="294"/>
      <c r="F112" s="275"/>
      <c r="G112" s="275"/>
      <c r="H112" s="275"/>
      <c r="I112" s="275"/>
      <c r="J112" s="275"/>
      <c r="K112" s="294"/>
      <c r="L112" s="1"/>
      <c r="M112" s="175"/>
    </row>
    <row r="113" spans="1:12" x14ac:dyDescent="0.5">
      <c r="A113" s="375"/>
      <c r="B113" s="589"/>
      <c r="C113" s="590"/>
      <c r="D113" s="273"/>
      <c r="E113" s="274"/>
      <c r="F113" s="275"/>
      <c r="G113" s="275"/>
      <c r="H113" s="275"/>
      <c r="I113" s="275"/>
      <c r="J113" s="275"/>
      <c r="K113" s="294"/>
    </row>
    <row r="114" spans="1:12" x14ac:dyDescent="0.5">
      <c r="A114" s="292"/>
      <c r="B114" s="589"/>
      <c r="C114" s="590"/>
      <c r="D114" s="298"/>
      <c r="E114" s="294"/>
      <c r="F114" s="275"/>
      <c r="G114" s="275"/>
      <c r="H114" s="275"/>
      <c r="I114" s="275"/>
      <c r="J114" s="275"/>
      <c r="K114" s="294"/>
    </row>
    <row r="115" spans="1:12" x14ac:dyDescent="0.5">
      <c r="A115" s="375"/>
      <c r="B115" s="589"/>
      <c r="C115" s="590"/>
      <c r="D115" s="273"/>
      <c r="E115" s="300"/>
      <c r="F115" s="301"/>
      <c r="G115" s="376"/>
      <c r="H115" s="377"/>
      <c r="I115" s="378"/>
      <c r="J115" s="379"/>
      <c r="K115" s="300"/>
    </row>
    <row r="116" spans="1:12" x14ac:dyDescent="0.5">
      <c r="A116" s="375"/>
      <c r="B116" s="589"/>
      <c r="C116" s="590"/>
      <c r="D116" s="380"/>
      <c r="E116" s="381"/>
      <c r="F116" s="301"/>
      <c r="G116" s="301"/>
      <c r="H116" s="377"/>
      <c r="I116" s="378"/>
      <c r="J116" s="379"/>
      <c r="K116" s="381"/>
      <c r="L116" s="3"/>
    </row>
    <row r="117" spans="1:12" x14ac:dyDescent="0.5">
      <c r="A117" s="296"/>
      <c r="B117" s="589"/>
      <c r="C117" s="590"/>
      <c r="D117" s="273"/>
      <c r="E117" s="274"/>
      <c r="F117" s="275"/>
      <c r="G117" s="275"/>
      <c r="H117" s="275"/>
      <c r="I117" s="275"/>
      <c r="J117" s="275"/>
      <c r="K117" s="294"/>
    </row>
    <row r="118" spans="1:12" x14ac:dyDescent="0.5">
      <c r="A118" s="296"/>
      <c r="B118" s="589"/>
      <c r="C118" s="590"/>
      <c r="D118" s="273"/>
      <c r="E118" s="274"/>
      <c r="F118" s="275"/>
      <c r="G118" s="275"/>
      <c r="H118" s="275"/>
      <c r="I118" s="275"/>
      <c r="J118" s="275"/>
      <c r="K118" s="294"/>
    </row>
    <row r="119" spans="1:12" x14ac:dyDescent="0.5">
      <c r="A119" s="296"/>
      <c r="B119" s="589"/>
      <c r="C119" s="590"/>
      <c r="D119" s="273"/>
      <c r="E119" s="274"/>
      <c r="F119" s="275"/>
      <c r="G119" s="275"/>
      <c r="H119" s="275"/>
      <c r="I119" s="275"/>
      <c r="J119" s="275"/>
      <c r="K119" s="294"/>
    </row>
    <row r="120" spans="1:12" x14ac:dyDescent="0.5">
      <c r="A120" s="296"/>
      <c r="B120" s="589"/>
      <c r="C120" s="590"/>
      <c r="D120" s="298"/>
      <c r="E120" s="294"/>
      <c r="F120" s="275"/>
      <c r="G120" s="275"/>
      <c r="H120" s="275"/>
      <c r="I120" s="275"/>
      <c r="J120" s="275"/>
      <c r="K120" s="294"/>
    </row>
    <row r="121" spans="1:12" x14ac:dyDescent="0.5">
      <c r="A121" s="375"/>
      <c r="B121" s="589"/>
      <c r="C121" s="590"/>
      <c r="D121" s="273"/>
      <c r="E121" s="274"/>
      <c r="F121" s="275"/>
      <c r="G121" s="275"/>
      <c r="H121" s="275"/>
      <c r="I121" s="275"/>
      <c r="J121" s="275"/>
      <c r="K121" s="294"/>
    </row>
    <row r="122" spans="1:12" x14ac:dyDescent="0.5">
      <c r="A122" s="292"/>
      <c r="B122" s="589"/>
      <c r="C122" s="590"/>
      <c r="D122" s="298"/>
      <c r="E122" s="294"/>
      <c r="F122" s="275"/>
      <c r="G122" s="275"/>
      <c r="H122" s="275"/>
      <c r="I122" s="275"/>
      <c r="J122" s="275"/>
      <c r="K122" s="294"/>
    </row>
    <row r="123" spans="1:12" x14ac:dyDescent="0.5">
      <c r="A123" s="375"/>
      <c r="B123" s="589"/>
      <c r="C123" s="590"/>
      <c r="D123" s="273"/>
      <c r="E123" s="274"/>
      <c r="F123" s="275"/>
      <c r="G123" s="275"/>
      <c r="H123" s="275"/>
      <c r="I123" s="275"/>
      <c r="J123" s="275"/>
      <c r="K123" s="294"/>
    </row>
    <row r="124" spans="1:12" x14ac:dyDescent="0.5">
      <c r="A124" s="292"/>
      <c r="B124" s="589"/>
      <c r="C124" s="590"/>
      <c r="D124" s="298"/>
      <c r="E124" s="294"/>
      <c r="F124" s="275"/>
      <c r="G124" s="275"/>
      <c r="H124" s="275"/>
      <c r="I124" s="275"/>
      <c r="J124" s="275"/>
      <c r="K124" s="294"/>
    </row>
    <row r="125" spans="1:12" x14ac:dyDescent="0.5">
      <c r="A125" s="375"/>
      <c r="B125" s="589"/>
      <c r="C125" s="590"/>
      <c r="D125" s="273"/>
      <c r="E125" s="300"/>
      <c r="F125" s="301"/>
      <c r="G125" s="376"/>
      <c r="H125" s="377"/>
      <c r="I125" s="378"/>
      <c r="J125" s="379"/>
      <c r="K125" s="300"/>
    </row>
    <row r="126" spans="1:12" x14ac:dyDescent="0.5">
      <c r="A126" s="277"/>
      <c r="B126" s="587" t="s">
        <v>105</v>
      </c>
      <c r="C126" s="588"/>
      <c r="D126" s="303"/>
      <c r="E126" s="279"/>
      <c r="F126" s="304"/>
      <c r="G126" s="305"/>
      <c r="H126" s="280"/>
      <c r="I126" s="305"/>
      <c r="J126" s="306">
        <f>SUM(J103:J125)</f>
        <v>0</v>
      </c>
      <c r="K126" s="276"/>
    </row>
    <row r="127" spans="1:12" x14ac:dyDescent="0.5">
      <c r="A127" s="307">
        <v>3</v>
      </c>
      <c r="B127" s="308" t="s">
        <v>164</v>
      </c>
      <c r="C127" s="308"/>
      <c r="D127" s="468"/>
      <c r="E127" s="307"/>
      <c r="F127" s="311"/>
      <c r="G127" s="311"/>
      <c r="H127" s="469"/>
      <c r="I127" s="311"/>
      <c r="J127" s="311"/>
      <c r="K127" s="400"/>
    </row>
    <row r="128" spans="1:12" x14ac:dyDescent="0.5">
      <c r="A128" s="274">
        <v>3.1</v>
      </c>
      <c r="B128" s="586" t="s">
        <v>106</v>
      </c>
      <c r="C128" s="591"/>
      <c r="D128" s="467"/>
      <c r="E128" s="310"/>
      <c r="F128" s="318"/>
      <c r="G128" s="319"/>
      <c r="H128" s="320"/>
      <c r="I128" s="321"/>
      <c r="J128" s="321"/>
      <c r="K128" s="459"/>
    </row>
    <row r="129" spans="1:12" x14ac:dyDescent="0.5">
      <c r="A129" s="323"/>
      <c r="B129" s="324" t="s">
        <v>165</v>
      </c>
      <c r="C129" s="325"/>
      <c r="D129" s="326">
        <v>25</v>
      </c>
      <c r="E129" s="327" t="s">
        <v>63</v>
      </c>
      <c r="F129" s="425"/>
      <c r="G129" s="329"/>
      <c r="H129" s="330"/>
      <c r="I129" s="329"/>
      <c r="J129" s="331"/>
      <c r="K129" s="332"/>
    </row>
    <row r="130" spans="1:12" x14ac:dyDescent="0.5">
      <c r="A130" s="323"/>
      <c r="B130" s="324" t="s">
        <v>166</v>
      </c>
      <c r="C130" s="324"/>
      <c r="D130" s="326">
        <v>17</v>
      </c>
      <c r="E130" s="327" t="s">
        <v>63</v>
      </c>
      <c r="F130" s="425"/>
      <c r="G130" s="329"/>
      <c r="H130" s="330"/>
      <c r="I130" s="329"/>
      <c r="J130" s="331"/>
      <c r="K130" s="333"/>
      <c r="L130" s="26"/>
    </row>
    <row r="131" spans="1:12" x14ac:dyDescent="0.5">
      <c r="A131" s="323"/>
      <c r="B131" s="324" t="s">
        <v>167</v>
      </c>
      <c r="C131" s="325"/>
      <c r="D131" s="326"/>
      <c r="E131" s="327"/>
      <c r="F131" s="425"/>
      <c r="G131" s="329"/>
      <c r="H131" s="330"/>
      <c r="I131" s="329"/>
      <c r="J131" s="331"/>
      <c r="K131" s="333"/>
    </row>
    <row r="132" spans="1:12" x14ac:dyDescent="0.5">
      <c r="A132" s="323"/>
      <c r="B132" s="334" t="s">
        <v>168</v>
      </c>
      <c r="C132" s="324"/>
      <c r="D132" s="339">
        <v>1</v>
      </c>
      <c r="E132" s="274" t="s">
        <v>63</v>
      </c>
      <c r="F132" s="425"/>
      <c r="G132" s="341"/>
      <c r="H132" s="328"/>
      <c r="I132" s="341"/>
      <c r="J132" s="343"/>
      <c r="K132" s="345"/>
    </row>
    <row r="133" spans="1:12" s="26" customFormat="1" x14ac:dyDescent="0.5">
      <c r="A133" s="323"/>
      <c r="B133" s="334" t="s">
        <v>184</v>
      </c>
      <c r="C133" s="324"/>
      <c r="D133" s="335">
        <v>26.4</v>
      </c>
      <c r="E133" s="336" t="s">
        <v>176</v>
      </c>
      <c r="F133" s="426"/>
      <c r="G133" s="460"/>
      <c r="H133" s="361"/>
      <c r="I133" s="460"/>
      <c r="J133" s="461"/>
      <c r="K133" s="333"/>
      <c r="L133" s="1"/>
    </row>
    <row r="134" spans="1:12" x14ac:dyDescent="0.5">
      <c r="A134" s="310"/>
      <c r="B134" s="586" t="s">
        <v>169</v>
      </c>
      <c r="C134" s="583"/>
      <c r="D134" s="339">
        <v>6</v>
      </c>
      <c r="E134" s="274" t="s">
        <v>63</v>
      </c>
      <c r="F134" s="563"/>
      <c r="G134" s="463"/>
      <c r="H134" s="342"/>
      <c r="I134" s="463"/>
      <c r="J134" s="464"/>
      <c r="K134" s="333"/>
    </row>
    <row r="135" spans="1:12" x14ac:dyDescent="0.5">
      <c r="A135" s="323"/>
      <c r="B135" s="458" t="s">
        <v>170</v>
      </c>
      <c r="C135" s="458"/>
      <c r="D135" s="326">
        <v>19</v>
      </c>
      <c r="E135" s="327" t="s">
        <v>63</v>
      </c>
      <c r="F135" s="564"/>
      <c r="G135" s="329"/>
      <c r="H135" s="330"/>
      <c r="I135" s="329"/>
      <c r="J135" s="331"/>
      <c r="K135" s="333"/>
    </row>
    <row r="136" spans="1:12" x14ac:dyDescent="0.5">
      <c r="A136" s="323"/>
      <c r="B136" s="458" t="s">
        <v>171</v>
      </c>
      <c r="C136" s="458"/>
      <c r="D136" s="344">
        <v>20</v>
      </c>
      <c r="E136" s="327" t="s">
        <v>63</v>
      </c>
      <c r="F136" s="425"/>
      <c r="G136" s="329"/>
      <c r="H136" s="330"/>
      <c r="I136" s="329"/>
      <c r="J136" s="331"/>
      <c r="K136" s="333"/>
    </row>
    <row r="137" spans="1:12" x14ac:dyDescent="0.5">
      <c r="A137" s="348"/>
      <c r="B137" s="586" t="s">
        <v>188</v>
      </c>
      <c r="C137" s="592"/>
      <c r="D137" s="349">
        <v>1</v>
      </c>
      <c r="E137" s="294" t="s">
        <v>63</v>
      </c>
      <c r="F137" s="565"/>
      <c r="G137" s="329"/>
      <c r="H137" s="351"/>
      <c r="I137" s="329"/>
      <c r="J137" s="331"/>
      <c r="K137" s="352"/>
    </row>
    <row r="138" spans="1:12" x14ac:dyDescent="0.5">
      <c r="A138" s="323"/>
      <c r="B138" s="455" t="s">
        <v>172</v>
      </c>
      <c r="C138" s="457"/>
      <c r="D138" s="339">
        <v>1</v>
      </c>
      <c r="E138" s="274" t="s">
        <v>63</v>
      </c>
      <c r="F138" s="425"/>
      <c r="G138" s="329"/>
      <c r="H138" s="330"/>
      <c r="I138" s="329"/>
      <c r="J138" s="331"/>
      <c r="K138" s="316"/>
      <c r="L138" s="26"/>
    </row>
    <row r="139" spans="1:12" x14ac:dyDescent="0.5">
      <c r="A139" s="323"/>
      <c r="B139" s="586" t="s">
        <v>173</v>
      </c>
      <c r="C139" s="592"/>
      <c r="D139" s="339">
        <v>1</v>
      </c>
      <c r="E139" s="274" t="s">
        <v>63</v>
      </c>
      <c r="F139" s="425"/>
      <c r="G139" s="329"/>
      <c r="H139" s="330"/>
      <c r="I139" s="329"/>
      <c r="J139" s="331"/>
      <c r="K139" s="316"/>
      <c r="L139" s="18"/>
    </row>
    <row r="140" spans="1:12" x14ac:dyDescent="0.5">
      <c r="A140" s="274">
        <v>3.2</v>
      </c>
      <c r="B140" s="586" t="s">
        <v>174</v>
      </c>
      <c r="C140" s="592"/>
      <c r="D140" s="317"/>
      <c r="E140" s="310"/>
      <c r="F140" s="566"/>
      <c r="G140" s="319"/>
      <c r="H140" s="320"/>
      <c r="I140" s="321"/>
      <c r="J140" s="321"/>
      <c r="K140" s="322"/>
    </row>
    <row r="141" spans="1:12" s="26" customFormat="1" x14ac:dyDescent="0.5">
      <c r="A141" s="274"/>
      <c r="B141" s="455" t="s">
        <v>175</v>
      </c>
      <c r="C141" s="456"/>
      <c r="D141" s="317"/>
      <c r="E141" s="310"/>
      <c r="F141" s="566"/>
      <c r="G141" s="319"/>
      <c r="H141" s="320"/>
      <c r="I141" s="319"/>
      <c r="J141" s="319"/>
      <c r="K141" s="322"/>
      <c r="L141" s="1"/>
    </row>
    <row r="142" spans="1:12" x14ac:dyDescent="0.5">
      <c r="A142" s="323"/>
      <c r="B142" s="458" t="s">
        <v>185</v>
      </c>
      <c r="C142" s="325"/>
      <c r="D142" s="326">
        <v>53</v>
      </c>
      <c r="E142" s="327" t="s">
        <v>147</v>
      </c>
      <c r="F142" s="425"/>
      <c r="G142" s="329"/>
      <c r="H142" s="330"/>
      <c r="I142" s="329"/>
      <c r="J142" s="331"/>
      <c r="K142" s="316"/>
    </row>
    <row r="143" spans="1:12" x14ac:dyDescent="0.5">
      <c r="A143" s="323"/>
      <c r="B143" s="586" t="s">
        <v>186</v>
      </c>
      <c r="C143" s="592"/>
      <c r="D143" s="326">
        <v>19</v>
      </c>
      <c r="E143" s="327" t="s">
        <v>147</v>
      </c>
      <c r="F143" s="425"/>
      <c r="G143" s="329"/>
      <c r="H143" s="330"/>
      <c r="I143" s="329"/>
      <c r="J143" s="331"/>
      <c r="K143" s="316"/>
    </row>
    <row r="144" spans="1:12" x14ac:dyDescent="0.5">
      <c r="A144" s="323"/>
      <c r="B144" s="586" t="s">
        <v>187</v>
      </c>
      <c r="C144" s="592"/>
      <c r="D144" s="326">
        <v>20</v>
      </c>
      <c r="E144" s="327" t="s">
        <v>147</v>
      </c>
      <c r="F144" s="425"/>
      <c r="G144" s="329"/>
      <c r="H144" s="328"/>
      <c r="I144" s="329"/>
      <c r="J144" s="331"/>
      <c r="K144" s="316"/>
    </row>
    <row r="145" spans="1:11" x14ac:dyDescent="0.5">
      <c r="A145" s="323"/>
      <c r="B145" s="586"/>
      <c r="C145" s="592"/>
      <c r="D145" s="339"/>
      <c r="E145" s="274"/>
      <c r="F145" s="328"/>
      <c r="G145" s="329"/>
      <c r="H145" s="328"/>
      <c r="I145" s="329"/>
      <c r="J145" s="331"/>
      <c r="K145" s="316"/>
    </row>
    <row r="146" spans="1:11" x14ac:dyDescent="0.5">
      <c r="A146" s="323"/>
      <c r="B146" s="594"/>
      <c r="C146" s="602"/>
      <c r="D146" s="462"/>
      <c r="E146" s="274"/>
      <c r="F146" s="425"/>
      <c r="G146" s="356"/>
      <c r="H146" s="357"/>
      <c r="I146" s="358"/>
      <c r="J146" s="359"/>
      <c r="K146" s="316"/>
    </row>
    <row r="147" spans="1:11" x14ac:dyDescent="0.5">
      <c r="A147" s="323"/>
      <c r="B147" s="594"/>
      <c r="C147" s="602"/>
      <c r="D147" s="360"/>
      <c r="E147" s="274"/>
      <c r="F147" s="426"/>
      <c r="G147" s="362"/>
      <c r="H147" s="342"/>
      <c r="I147" s="362"/>
      <c r="J147" s="362"/>
      <c r="K147" s="352"/>
    </row>
    <row r="148" spans="1:11" x14ac:dyDescent="0.5">
      <c r="A148" s="327"/>
      <c r="B148" s="603"/>
      <c r="C148" s="604"/>
      <c r="D148" s="373"/>
      <c r="E148" s="323"/>
      <c r="F148" s="318"/>
      <c r="G148" s="321"/>
      <c r="H148" s="355"/>
      <c r="I148" s="321"/>
      <c r="J148" s="321"/>
      <c r="K148" s="294"/>
    </row>
    <row r="149" spans="1:11" x14ac:dyDescent="0.5">
      <c r="A149" s="323"/>
      <c r="B149" s="584"/>
      <c r="C149" s="585"/>
      <c r="D149" s="326"/>
      <c r="E149" s="327"/>
      <c r="F149" s="328"/>
      <c r="G149" s="329"/>
      <c r="H149" s="330"/>
      <c r="I149" s="329"/>
      <c r="J149" s="331"/>
      <c r="K149" s="294"/>
    </row>
    <row r="150" spans="1:11" x14ac:dyDescent="0.5">
      <c r="A150" s="277"/>
      <c r="B150" s="587" t="s">
        <v>109</v>
      </c>
      <c r="C150" s="593"/>
      <c r="D150" s="303"/>
      <c r="E150" s="279"/>
      <c r="F150" s="304"/>
      <c r="G150" s="305"/>
      <c r="H150" s="280"/>
      <c r="I150" s="305"/>
      <c r="J150" s="306">
        <f>SUM(J128:J149)</f>
        <v>0</v>
      </c>
      <c r="K150" s="276"/>
    </row>
    <row r="151" spans="1:11" x14ac:dyDescent="0.5">
      <c r="A151" s="310">
        <v>4</v>
      </c>
      <c r="B151" s="600" t="s">
        <v>149</v>
      </c>
      <c r="C151" s="601"/>
      <c r="D151" s="326"/>
      <c r="E151" s="327"/>
      <c r="F151" s="361"/>
      <c r="G151" s="329"/>
      <c r="H151" s="342"/>
      <c r="I151" s="329"/>
      <c r="J151" s="331"/>
      <c r="K151" s="352"/>
    </row>
    <row r="152" spans="1:11" x14ac:dyDescent="0.5">
      <c r="A152" s="323"/>
      <c r="B152" s="594" t="s">
        <v>183</v>
      </c>
      <c r="C152" s="602"/>
      <c r="D152" s="339">
        <v>99</v>
      </c>
      <c r="E152" s="274" t="s">
        <v>12</v>
      </c>
      <c r="F152" s="361"/>
      <c r="G152" s="361"/>
      <c r="H152" s="328"/>
      <c r="I152" s="361"/>
      <c r="J152" s="328"/>
      <c r="K152" s="316"/>
    </row>
    <row r="153" spans="1:11" x14ac:dyDescent="0.5">
      <c r="A153" s="323"/>
      <c r="B153" s="594" t="s">
        <v>182</v>
      </c>
      <c r="C153" s="595"/>
      <c r="D153" s="339">
        <v>99</v>
      </c>
      <c r="E153" s="274" t="s">
        <v>12</v>
      </c>
      <c r="F153" s="361"/>
      <c r="G153" s="361"/>
      <c r="H153" s="328"/>
      <c r="I153" s="361"/>
      <c r="J153" s="328"/>
      <c r="K153" s="353"/>
    </row>
    <row r="154" spans="1:11" x14ac:dyDescent="0.5">
      <c r="A154" s="323"/>
      <c r="B154" s="421" t="s">
        <v>181</v>
      </c>
      <c r="C154" s="401"/>
      <c r="D154" s="326">
        <v>3</v>
      </c>
      <c r="E154" s="327" t="s">
        <v>63</v>
      </c>
      <c r="F154" s="361"/>
      <c r="G154" s="361"/>
      <c r="H154" s="328"/>
      <c r="I154" s="361"/>
      <c r="J154" s="328"/>
      <c r="K154" s="316"/>
    </row>
    <row r="155" spans="1:11" x14ac:dyDescent="0.5">
      <c r="A155" s="323"/>
      <c r="B155" s="421" t="s">
        <v>180</v>
      </c>
      <c r="C155" s="401"/>
      <c r="D155" s="326">
        <v>3</v>
      </c>
      <c r="E155" s="327" t="s">
        <v>63</v>
      </c>
      <c r="F155" s="361"/>
      <c r="G155" s="361"/>
      <c r="H155" s="328"/>
      <c r="I155" s="361"/>
      <c r="J155" s="328"/>
      <c r="K155" s="316"/>
    </row>
    <row r="156" spans="1:11" x14ac:dyDescent="0.5">
      <c r="A156" s="323"/>
      <c r="B156" s="421" t="s">
        <v>179</v>
      </c>
      <c r="C156" s="401"/>
      <c r="D156" s="326">
        <v>38</v>
      </c>
      <c r="E156" s="327" t="s">
        <v>12</v>
      </c>
      <c r="F156" s="361"/>
      <c r="G156" s="361"/>
      <c r="H156" s="328"/>
      <c r="I156" s="361"/>
      <c r="J156" s="328"/>
      <c r="K156" s="316"/>
    </row>
    <row r="157" spans="1:11" x14ac:dyDescent="0.5">
      <c r="A157" s="323"/>
      <c r="B157" s="421" t="s">
        <v>178</v>
      </c>
      <c r="C157" s="401"/>
      <c r="D157" s="326">
        <v>98</v>
      </c>
      <c r="E157" s="327" t="s">
        <v>12</v>
      </c>
      <c r="F157" s="361"/>
      <c r="G157" s="361"/>
      <c r="H157" s="328"/>
      <c r="I157" s="361"/>
      <c r="J157" s="328"/>
      <c r="K157" s="316"/>
    </row>
    <row r="158" spans="1:11" x14ac:dyDescent="0.5">
      <c r="A158" s="323"/>
      <c r="B158" s="586" t="s">
        <v>177</v>
      </c>
      <c r="C158" s="583"/>
      <c r="D158" s="339">
        <v>8</v>
      </c>
      <c r="E158" s="274" t="s">
        <v>63</v>
      </c>
      <c r="F158" s="361"/>
      <c r="G158" s="361"/>
      <c r="H158" s="328"/>
      <c r="I158" s="361"/>
      <c r="J158" s="328"/>
      <c r="K158" s="316"/>
    </row>
    <row r="159" spans="1:11" x14ac:dyDescent="0.5">
      <c r="A159" s="323"/>
      <c r="B159" s="586" t="s">
        <v>152</v>
      </c>
      <c r="C159" s="583"/>
      <c r="D159" s="326"/>
      <c r="E159" s="327"/>
      <c r="F159" s="328"/>
      <c r="G159" s="329"/>
      <c r="H159" s="330"/>
      <c r="I159" s="329"/>
      <c r="J159" s="331"/>
      <c r="K159" s="353"/>
    </row>
    <row r="160" spans="1:11" x14ac:dyDescent="0.5">
      <c r="A160" s="323"/>
      <c r="B160" s="586" t="s">
        <v>206</v>
      </c>
      <c r="C160" s="583"/>
      <c r="D160" s="326">
        <v>1</v>
      </c>
      <c r="E160" s="327" t="s">
        <v>70</v>
      </c>
      <c r="F160" s="361"/>
      <c r="G160" s="361"/>
      <c r="H160" s="328"/>
      <c r="I160" s="361"/>
      <c r="J160" s="328"/>
      <c r="K160" s="316"/>
    </row>
    <row r="161" spans="1:11" x14ac:dyDescent="0.5">
      <c r="A161" s="323"/>
      <c r="B161" s="586"/>
      <c r="C161" s="583"/>
      <c r="D161" s="326"/>
      <c r="E161" s="327"/>
      <c r="F161" s="328"/>
      <c r="G161" s="329"/>
      <c r="H161" s="330"/>
      <c r="I161" s="329"/>
      <c r="J161" s="331"/>
      <c r="K161" s="316"/>
    </row>
    <row r="162" spans="1:11" x14ac:dyDescent="0.5">
      <c r="A162" s="323"/>
      <c r="B162" s="586"/>
      <c r="C162" s="583"/>
      <c r="D162" s="326"/>
      <c r="E162" s="327"/>
      <c r="F162" s="328"/>
      <c r="G162" s="329"/>
      <c r="H162" s="328"/>
      <c r="I162" s="329"/>
      <c r="J162" s="331"/>
      <c r="K162" s="316"/>
    </row>
    <row r="163" spans="1:11" x14ac:dyDescent="0.5">
      <c r="A163" s="323"/>
      <c r="B163" s="586"/>
      <c r="C163" s="583"/>
      <c r="D163" s="339"/>
      <c r="E163" s="274"/>
      <c r="F163" s="328"/>
      <c r="G163" s="329"/>
      <c r="H163" s="330"/>
      <c r="I163" s="329"/>
      <c r="J163" s="331"/>
      <c r="K163" s="316"/>
    </row>
    <row r="164" spans="1:11" x14ac:dyDescent="0.5">
      <c r="A164" s="323"/>
      <c r="B164" s="586"/>
      <c r="C164" s="583"/>
      <c r="D164" s="339"/>
      <c r="E164" s="274"/>
      <c r="F164" s="328"/>
      <c r="G164" s="329"/>
      <c r="H164" s="330"/>
      <c r="I164" s="329"/>
      <c r="J164" s="331"/>
      <c r="K164" s="316"/>
    </row>
    <row r="165" spans="1:11" x14ac:dyDescent="0.5">
      <c r="A165" s="323"/>
      <c r="B165" s="586"/>
      <c r="C165" s="583"/>
      <c r="D165" s="326"/>
      <c r="E165" s="327"/>
      <c r="F165" s="328"/>
      <c r="G165" s="329"/>
      <c r="H165" s="330"/>
      <c r="I165" s="329"/>
      <c r="J165" s="331"/>
      <c r="K165" s="353"/>
    </row>
    <row r="166" spans="1:11" x14ac:dyDescent="0.5">
      <c r="A166" s="323"/>
      <c r="B166" s="586"/>
      <c r="C166" s="583"/>
      <c r="D166" s="326"/>
      <c r="E166" s="327"/>
      <c r="F166" s="328"/>
      <c r="G166" s="329"/>
      <c r="H166" s="330"/>
      <c r="I166" s="329"/>
      <c r="J166" s="331"/>
      <c r="K166" s="316"/>
    </row>
    <row r="167" spans="1:11" x14ac:dyDescent="0.5">
      <c r="A167" s="323"/>
      <c r="B167" s="586"/>
      <c r="C167" s="583"/>
      <c r="D167" s="326"/>
      <c r="E167" s="327"/>
      <c r="F167" s="328"/>
      <c r="G167" s="329"/>
      <c r="H167" s="330"/>
      <c r="I167" s="329"/>
      <c r="J167" s="331"/>
      <c r="K167" s="316"/>
    </row>
    <row r="168" spans="1:11" x14ac:dyDescent="0.5">
      <c r="A168" s="323"/>
      <c r="B168" s="586"/>
      <c r="C168" s="583"/>
      <c r="D168" s="326"/>
      <c r="E168" s="327"/>
      <c r="F168" s="328"/>
      <c r="G168" s="329"/>
      <c r="H168" s="328"/>
      <c r="I168" s="329"/>
      <c r="J168" s="331"/>
      <c r="K168" s="316"/>
    </row>
    <row r="169" spans="1:11" x14ac:dyDescent="0.5">
      <c r="A169" s="323"/>
      <c r="B169" s="586"/>
      <c r="C169" s="583"/>
      <c r="D169" s="339"/>
      <c r="E169" s="274"/>
      <c r="F169" s="328"/>
      <c r="G169" s="329"/>
      <c r="H169" s="330"/>
      <c r="I169" s="329"/>
      <c r="J169" s="331"/>
      <c r="K169" s="316"/>
    </row>
    <row r="170" spans="1:11" x14ac:dyDescent="0.5">
      <c r="A170" s="323"/>
      <c r="B170" s="586"/>
      <c r="C170" s="583"/>
      <c r="D170" s="339"/>
      <c r="E170" s="274"/>
      <c r="F170" s="328"/>
      <c r="G170" s="329"/>
      <c r="H170" s="330"/>
      <c r="I170" s="329"/>
      <c r="J170" s="331"/>
      <c r="K170" s="316"/>
    </row>
    <row r="171" spans="1:11" x14ac:dyDescent="0.5">
      <c r="A171" s="323"/>
      <c r="B171" s="586"/>
      <c r="C171" s="583"/>
      <c r="D171" s="326"/>
      <c r="E171" s="327"/>
      <c r="F171" s="328"/>
      <c r="G171" s="329"/>
      <c r="H171" s="328"/>
      <c r="I171" s="329"/>
      <c r="J171" s="331"/>
      <c r="K171" s="316"/>
    </row>
    <row r="172" spans="1:11" x14ac:dyDescent="0.5">
      <c r="A172" s="323"/>
      <c r="B172" s="586"/>
      <c r="C172" s="583"/>
      <c r="D172" s="339"/>
      <c r="E172" s="274"/>
      <c r="F172" s="328"/>
      <c r="G172" s="329"/>
      <c r="H172" s="330"/>
      <c r="I172" s="329"/>
      <c r="J172" s="331"/>
      <c r="K172" s="316"/>
    </row>
    <row r="173" spans="1:11" x14ac:dyDescent="0.5">
      <c r="A173" s="323"/>
      <c r="B173" s="586"/>
      <c r="C173" s="583"/>
      <c r="D173" s="326"/>
      <c r="E173" s="327"/>
      <c r="F173" s="328"/>
      <c r="G173" s="329"/>
      <c r="H173" s="330"/>
      <c r="I173" s="329"/>
      <c r="J173" s="331"/>
      <c r="K173" s="353"/>
    </row>
    <row r="174" spans="1:11" x14ac:dyDescent="0.5">
      <c r="A174" s="434"/>
      <c r="B174" s="587" t="s">
        <v>150</v>
      </c>
      <c r="C174" s="588"/>
      <c r="D174" s="435"/>
      <c r="E174" s="436"/>
      <c r="F174" s="437"/>
      <c r="G174" s="438"/>
      <c r="H174" s="437"/>
      <c r="I174" s="438"/>
      <c r="J174" s="306">
        <f>SUM(J152:J173)</f>
        <v>0</v>
      </c>
      <c r="K174" s="439"/>
    </row>
    <row r="175" spans="1:11" x14ac:dyDescent="0.5">
      <c r="A175" s="307">
        <v>5</v>
      </c>
      <c r="B175" s="578" t="s">
        <v>148</v>
      </c>
      <c r="C175" s="579"/>
      <c r="D175" s="309"/>
      <c r="E175" s="310"/>
      <c r="F175" s="311"/>
      <c r="G175" s="311"/>
      <c r="H175" s="312"/>
      <c r="I175" s="311"/>
      <c r="J175" s="313"/>
      <c r="K175" s="314"/>
    </row>
    <row r="176" spans="1:11" x14ac:dyDescent="0.5">
      <c r="A176" s="315"/>
      <c r="B176" s="580" t="s">
        <v>146</v>
      </c>
      <c r="C176" s="581"/>
      <c r="D176" s="418">
        <v>1</v>
      </c>
      <c r="E176" s="327" t="s">
        <v>147</v>
      </c>
      <c r="F176" s="374"/>
      <c r="G176" s="374"/>
      <c r="H176" s="419"/>
      <c r="I176" s="374"/>
      <c r="J176" s="419"/>
      <c r="K176" s="420" t="s">
        <v>104</v>
      </c>
    </row>
    <row r="177" spans="1:11" x14ac:dyDescent="0.5">
      <c r="A177" s="274"/>
      <c r="B177" s="603"/>
      <c r="C177" s="583"/>
      <c r="D177" s="317"/>
      <c r="E177" s="310"/>
      <c r="F177" s="318"/>
      <c r="G177" s="319"/>
      <c r="H177" s="320"/>
      <c r="I177" s="321"/>
      <c r="J177" s="321"/>
      <c r="K177" s="322"/>
    </row>
    <row r="178" spans="1:11" x14ac:dyDescent="0.5">
      <c r="A178" s="323"/>
      <c r="B178" s="586"/>
      <c r="C178" s="583"/>
      <c r="D178" s="326"/>
      <c r="E178" s="327"/>
      <c r="F178" s="328"/>
      <c r="G178" s="329"/>
      <c r="H178" s="330"/>
      <c r="I178" s="329"/>
      <c r="J178" s="331"/>
      <c r="K178" s="332"/>
    </row>
    <row r="179" spans="1:11" x14ac:dyDescent="0.5">
      <c r="A179" s="323"/>
      <c r="B179" s="586"/>
      <c r="C179" s="583"/>
      <c r="D179" s="326"/>
      <c r="E179" s="327"/>
      <c r="F179" s="328"/>
      <c r="G179" s="329"/>
      <c r="H179" s="330"/>
      <c r="I179" s="329"/>
      <c r="J179" s="331"/>
      <c r="K179" s="333"/>
    </row>
    <row r="180" spans="1:11" x14ac:dyDescent="0.5">
      <c r="A180" s="323"/>
      <c r="B180" s="586"/>
      <c r="C180" s="583"/>
      <c r="D180" s="326"/>
      <c r="E180" s="327"/>
      <c r="F180" s="328"/>
      <c r="G180" s="329"/>
      <c r="H180" s="330"/>
      <c r="I180" s="329"/>
      <c r="J180" s="331"/>
      <c r="K180" s="333"/>
    </row>
    <row r="181" spans="1:11" x14ac:dyDescent="0.5">
      <c r="A181" s="323"/>
      <c r="B181" s="586"/>
      <c r="C181" s="583"/>
      <c r="D181" s="335"/>
      <c r="E181" s="336"/>
      <c r="F181" s="328"/>
      <c r="G181" s="337"/>
      <c r="H181" s="328"/>
      <c r="I181" s="337"/>
      <c r="J181" s="338"/>
      <c r="K181" s="333"/>
    </row>
    <row r="182" spans="1:11" x14ac:dyDescent="0.5">
      <c r="A182" s="310"/>
      <c r="B182" s="586"/>
      <c r="C182" s="583"/>
      <c r="D182" s="339"/>
      <c r="E182" s="274"/>
      <c r="F182" s="340"/>
      <c r="G182" s="341"/>
      <c r="H182" s="342"/>
      <c r="I182" s="341"/>
      <c r="J182" s="343"/>
      <c r="K182" s="333"/>
    </row>
    <row r="183" spans="1:11" x14ac:dyDescent="0.5">
      <c r="A183" s="323"/>
      <c r="B183" s="586"/>
      <c r="C183" s="583"/>
      <c r="D183" s="326"/>
      <c r="E183" s="327"/>
      <c r="F183" s="330"/>
      <c r="G183" s="329"/>
      <c r="H183" s="330"/>
      <c r="I183" s="329"/>
      <c r="J183" s="331"/>
      <c r="K183" s="333"/>
    </row>
    <row r="184" spans="1:11" x14ac:dyDescent="0.5">
      <c r="A184" s="323"/>
      <c r="B184" s="586"/>
      <c r="C184" s="583"/>
      <c r="D184" s="344"/>
      <c r="E184" s="327"/>
      <c r="F184" s="328"/>
      <c r="G184" s="329"/>
      <c r="H184" s="330"/>
      <c r="I184" s="329"/>
      <c r="J184" s="331"/>
      <c r="K184" s="333"/>
    </row>
    <row r="185" spans="1:11" x14ac:dyDescent="0.5">
      <c r="A185" s="323"/>
      <c r="B185" s="586"/>
      <c r="C185" s="583"/>
      <c r="D185" s="168"/>
      <c r="E185" s="327"/>
      <c r="F185" s="328"/>
      <c r="G185" s="329"/>
      <c r="H185" s="328"/>
      <c r="I185" s="329"/>
      <c r="J185" s="331"/>
      <c r="K185" s="345"/>
    </row>
    <row r="186" spans="1:11" x14ac:dyDescent="0.5">
      <c r="A186" s="274"/>
      <c r="B186" s="603"/>
      <c r="C186" s="583"/>
      <c r="D186" s="346"/>
      <c r="E186" s="323"/>
      <c r="F186" s="347"/>
      <c r="G186" s="321"/>
      <c r="H186" s="320"/>
      <c r="I186" s="321"/>
      <c r="J186" s="321"/>
      <c r="K186" s="333"/>
    </row>
    <row r="187" spans="1:11" x14ac:dyDescent="0.5">
      <c r="A187" s="348"/>
      <c r="B187" s="586"/>
      <c r="C187" s="583"/>
      <c r="D187" s="349"/>
      <c r="E187" s="294"/>
      <c r="F187" s="350"/>
      <c r="G187" s="329"/>
      <c r="H187" s="351"/>
      <c r="I187" s="329"/>
      <c r="J187" s="331"/>
      <c r="K187" s="352"/>
    </row>
    <row r="188" spans="1:11" x14ac:dyDescent="0.5">
      <c r="A188" s="323"/>
      <c r="B188" s="586"/>
      <c r="C188" s="583"/>
      <c r="D188" s="339"/>
      <c r="E188" s="274"/>
      <c r="F188" s="328"/>
      <c r="G188" s="329"/>
      <c r="H188" s="330"/>
      <c r="I188" s="329"/>
      <c r="J188" s="331"/>
      <c r="K188" s="316"/>
    </row>
    <row r="189" spans="1:11" x14ac:dyDescent="0.5">
      <c r="A189" s="323"/>
      <c r="B189" s="586"/>
      <c r="C189" s="583"/>
      <c r="D189" s="339"/>
      <c r="E189" s="274"/>
      <c r="F189" s="328"/>
      <c r="G189" s="329"/>
      <c r="H189" s="330"/>
      <c r="I189" s="329"/>
      <c r="J189" s="331"/>
      <c r="K189" s="316"/>
    </row>
    <row r="190" spans="1:11" x14ac:dyDescent="0.5">
      <c r="A190" s="323"/>
      <c r="B190" s="586"/>
      <c r="C190" s="583"/>
      <c r="D190" s="326"/>
      <c r="E190" s="327"/>
      <c r="F190" s="328"/>
      <c r="G190" s="329"/>
      <c r="H190" s="330"/>
      <c r="I190" s="329"/>
      <c r="J190" s="331"/>
      <c r="K190" s="353"/>
    </row>
    <row r="191" spans="1:11" x14ac:dyDescent="0.5">
      <c r="A191" s="323"/>
      <c r="B191" s="586"/>
      <c r="C191" s="583"/>
      <c r="D191" s="326"/>
      <c r="E191" s="327"/>
      <c r="F191" s="328"/>
      <c r="G191" s="329"/>
      <c r="H191" s="330"/>
      <c r="I191" s="329"/>
      <c r="J191" s="331"/>
      <c r="K191" s="316"/>
    </row>
    <row r="192" spans="1:11" x14ac:dyDescent="0.5">
      <c r="A192" s="323"/>
      <c r="B192" s="586"/>
      <c r="C192" s="583"/>
      <c r="D192" s="326"/>
      <c r="E192" s="327"/>
      <c r="F192" s="328"/>
      <c r="G192" s="329"/>
      <c r="H192" s="330"/>
      <c r="I192" s="329"/>
      <c r="J192" s="331"/>
      <c r="K192" s="316"/>
    </row>
    <row r="193" spans="1:11" x14ac:dyDescent="0.5">
      <c r="A193" s="323"/>
      <c r="B193" s="586"/>
      <c r="C193" s="583"/>
      <c r="D193" s="326"/>
      <c r="E193" s="327"/>
      <c r="F193" s="328"/>
      <c r="G193" s="329"/>
      <c r="H193" s="328"/>
      <c r="I193" s="329"/>
      <c r="J193" s="331"/>
      <c r="K193" s="316"/>
    </row>
    <row r="194" spans="1:11" x14ac:dyDescent="0.5">
      <c r="A194" s="274"/>
      <c r="B194" s="603"/>
      <c r="C194" s="583"/>
      <c r="D194" s="354"/>
      <c r="E194" s="310"/>
      <c r="F194" s="318"/>
      <c r="G194" s="319"/>
      <c r="H194" s="355"/>
      <c r="I194" s="319"/>
      <c r="J194" s="319"/>
      <c r="K194" s="316"/>
    </row>
    <row r="195" spans="1:11" x14ac:dyDescent="0.5">
      <c r="A195" s="323"/>
      <c r="B195" s="638"/>
      <c r="C195" s="639"/>
      <c r="D195" s="326"/>
      <c r="E195" s="327"/>
      <c r="F195" s="328"/>
      <c r="G195" s="329"/>
      <c r="H195" s="330"/>
      <c r="I195" s="329"/>
      <c r="J195" s="331"/>
      <c r="K195" s="352"/>
    </row>
    <row r="196" spans="1:11" ht="24" thickBot="1" x14ac:dyDescent="0.55000000000000004">
      <c r="A196" s="403"/>
      <c r="B196" s="636" t="s">
        <v>205</v>
      </c>
      <c r="C196" s="637"/>
      <c r="D196" s="404"/>
      <c r="E196" s="405"/>
      <c r="F196" s="406"/>
      <c r="G196" s="407"/>
      <c r="H196" s="408"/>
      <c r="I196" s="407"/>
      <c r="J196" s="409">
        <f>SUM(J176:J178)</f>
        <v>0</v>
      </c>
      <c r="K196" s="410"/>
    </row>
    <row r="197" spans="1:11" x14ac:dyDescent="0.5">
      <c r="A197" s="411"/>
      <c r="B197" s="596"/>
      <c r="C197" s="597"/>
      <c r="D197" s="412"/>
      <c r="E197" s="413"/>
      <c r="F197" s="414"/>
      <c r="G197" s="415"/>
      <c r="H197" s="414"/>
      <c r="I197" s="415"/>
      <c r="J197" s="416"/>
      <c r="K197" s="417"/>
    </row>
  </sheetData>
  <mergeCells count="125">
    <mergeCell ref="B14:C14"/>
    <mergeCell ref="B108:C108"/>
    <mergeCell ref="B181:C181"/>
    <mergeCell ref="B182:C182"/>
    <mergeCell ref="B183:C183"/>
    <mergeCell ref="B193:C193"/>
    <mergeCell ref="B194:C194"/>
    <mergeCell ref="B196:C196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5:C195"/>
    <mergeCell ref="B117:C117"/>
    <mergeCell ref="B118:C118"/>
    <mergeCell ref="B177:C177"/>
    <mergeCell ref="B178:C178"/>
    <mergeCell ref="B179:C179"/>
    <mergeCell ref="B180:C180"/>
    <mergeCell ref="A1:K1"/>
    <mergeCell ref="E7:E8"/>
    <mergeCell ref="H7:I7"/>
    <mergeCell ref="K7:K8"/>
    <mergeCell ref="F7:G7"/>
    <mergeCell ref="A7:A8"/>
    <mergeCell ref="D7:D8"/>
    <mergeCell ref="B7:C8"/>
    <mergeCell ref="B9:C9"/>
    <mergeCell ref="B37:C37"/>
    <mergeCell ref="B59:C59"/>
    <mergeCell ref="B60:C60"/>
    <mergeCell ref="B17:C17"/>
    <mergeCell ref="B18:C18"/>
    <mergeCell ref="B19:C19"/>
    <mergeCell ref="B20:C20"/>
    <mergeCell ref="B21:C21"/>
    <mergeCell ref="B15:C15"/>
    <mergeCell ref="B16:C16"/>
    <mergeCell ref="B27:C27"/>
    <mergeCell ref="B29:C29"/>
    <mergeCell ref="B30:C30"/>
    <mergeCell ref="B22:C22"/>
    <mergeCell ref="B23:C23"/>
    <mergeCell ref="B24:C24"/>
    <mergeCell ref="B25:C25"/>
    <mergeCell ref="B26:C26"/>
    <mergeCell ref="B32:C32"/>
    <mergeCell ref="B143:C143"/>
    <mergeCell ref="B144:C144"/>
    <mergeCell ref="B146:C146"/>
    <mergeCell ref="B147:C147"/>
    <mergeCell ref="B120:C120"/>
    <mergeCell ref="B72:C72"/>
    <mergeCell ref="B73:C73"/>
    <mergeCell ref="B74:C74"/>
    <mergeCell ref="B75:C75"/>
    <mergeCell ref="B78:C78"/>
    <mergeCell ref="B76:C76"/>
    <mergeCell ref="B77:C77"/>
    <mergeCell ref="B114:C114"/>
    <mergeCell ref="B115:C115"/>
    <mergeCell ref="B61:C61"/>
    <mergeCell ref="B69:C69"/>
    <mergeCell ref="B70:C70"/>
    <mergeCell ref="B71:C71"/>
    <mergeCell ref="B67:C67"/>
    <mergeCell ref="B68:C68"/>
    <mergeCell ref="B62:C62"/>
    <mergeCell ref="B63:C63"/>
    <mergeCell ref="B64:C64"/>
    <mergeCell ref="B65:C65"/>
    <mergeCell ref="B66:C66"/>
    <mergeCell ref="B197:C197"/>
    <mergeCell ref="B13:C13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3:C173"/>
    <mergeCell ref="B158:C158"/>
    <mergeCell ref="B159:C159"/>
    <mergeCell ref="B160:C160"/>
    <mergeCell ref="B161:C161"/>
    <mergeCell ref="B162:C162"/>
    <mergeCell ref="B111:C111"/>
    <mergeCell ref="B151:C151"/>
    <mergeCell ref="B152:C152"/>
    <mergeCell ref="B121:C121"/>
    <mergeCell ref="B122:C122"/>
    <mergeCell ref="B126:C126"/>
    <mergeCell ref="B148:C148"/>
    <mergeCell ref="B79:C79"/>
    <mergeCell ref="B175:C175"/>
    <mergeCell ref="B176:C176"/>
    <mergeCell ref="B107:C107"/>
    <mergeCell ref="B149:C149"/>
    <mergeCell ref="B171:C171"/>
    <mergeCell ref="B172:C172"/>
    <mergeCell ref="B174:C174"/>
    <mergeCell ref="B123:C123"/>
    <mergeCell ref="B128:C128"/>
    <mergeCell ref="B137:C137"/>
    <mergeCell ref="B124:C124"/>
    <mergeCell ref="B125:C125"/>
    <mergeCell ref="B139:C139"/>
    <mergeCell ref="B140:C140"/>
    <mergeCell ref="B145:C145"/>
    <mergeCell ref="B150:C150"/>
    <mergeCell ref="B109:C109"/>
    <mergeCell ref="B110:C110"/>
    <mergeCell ref="B112:C112"/>
    <mergeCell ref="B113:C113"/>
    <mergeCell ref="B134:C134"/>
    <mergeCell ref="B153:C153"/>
    <mergeCell ref="B119:C119"/>
    <mergeCell ref="B116:C116"/>
  </mergeCells>
  <phoneticPr fontId="0" type="noConversion"/>
  <pageMargins left="0.51181102362204722" right="0.19685039370078741" top="0.39370078740157483" bottom="0.39370078740157483" header="0.19685039370078741" footer="0.11811023622047245"/>
  <pageSetup paperSize="9" scale="75" orientation="landscape" horizontalDpi="4294967293" verticalDpi="4294967293" r:id="rId1"/>
  <headerFooter alignWithMargins="0">
    <oddHeader>&amp;Rแบบ ปร.4(ก) แผ่นที่ &amp;P/&amp;N</oddHeader>
  </headerFooter>
  <rowBreaks count="6" manualBreakCount="6">
    <brk id="31" max="10" man="1"/>
    <brk id="55" max="10" man="1"/>
    <brk id="79" max="10" man="1"/>
    <brk id="102" max="10" man="1"/>
    <brk id="126" max="10" man="1"/>
    <brk id="150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55"/>
  <sheetViews>
    <sheetView view="pageBreakPreview" zoomScale="93" zoomScaleSheetLayoutView="93" workbookViewId="0">
      <selection activeCell="D50" sqref="D50"/>
    </sheetView>
  </sheetViews>
  <sheetFormatPr defaultRowHeight="23.25" x14ac:dyDescent="0.5"/>
  <cols>
    <col min="1" max="1" width="8" style="2" customWidth="1"/>
    <col min="2" max="2" width="13" style="2" customWidth="1"/>
    <col min="3" max="3" width="48.7109375" style="21" customWidth="1"/>
    <col min="4" max="5" width="9.28515625" style="2" customWidth="1"/>
    <col min="6" max="6" width="13.7109375" style="4" customWidth="1"/>
    <col min="7" max="7" width="16.7109375" style="5" customWidth="1"/>
    <col min="8" max="8" width="13.85546875" style="5" customWidth="1"/>
    <col min="9" max="9" width="16.7109375" style="5" customWidth="1"/>
    <col min="10" max="10" width="17.7109375" style="5" customWidth="1"/>
    <col min="11" max="12" width="11.7109375" style="1" customWidth="1"/>
    <col min="13" max="13" width="13.85546875" style="1" customWidth="1"/>
    <col min="14" max="14" width="16.85546875" style="1" customWidth="1"/>
    <col min="15" max="15" width="15" style="1" customWidth="1"/>
    <col min="16" max="16" width="15.85546875" style="5" customWidth="1"/>
    <col min="17" max="17" width="10" style="1" customWidth="1"/>
    <col min="18" max="18" width="14.28515625" style="1" customWidth="1"/>
    <col min="19" max="16384" width="9.140625" style="1"/>
  </cols>
  <sheetData>
    <row r="1" spans="1:94" customFormat="1" x14ac:dyDescent="0.5">
      <c r="A1" s="621" t="s">
        <v>16</v>
      </c>
      <c r="B1" s="621"/>
      <c r="C1" s="621"/>
      <c r="D1" s="621"/>
      <c r="E1" s="621"/>
      <c r="F1" s="621"/>
      <c r="G1" s="621"/>
      <c r="H1" s="621"/>
      <c r="I1" s="621"/>
      <c r="J1" s="621"/>
      <c r="K1" s="621"/>
      <c r="L1" s="201"/>
      <c r="M1" s="146"/>
      <c r="P1" s="145"/>
    </row>
    <row r="2" spans="1:94" customFormat="1" x14ac:dyDescent="0.5">
      <c r="A2" s="53" t="s">
        <v>23</v>
      </c>
      <c r="B2" s="63"/>
      <c r="C2" s="54" t="str">
        <f>'ปร.4(ก)'!C2</f>
        <v>สำนักงานเกษตรและสหกรณ์จังหวัดเชียงราย</v>
      </c>
      <c r="D2" s="53"/>
      <c r="E2" s="53"/>
      <c r="F2" s="53"/>
      <c r="G2" s="53"/>
      <c r="H2" s="53"/>
      <c r="I2" s="53"/>
      <c r="J2" s="53"/>
      <c r="K2" s="53"/>
      <c r="L2" s="148"/>
      <c r="M2" s="148"/>
      <c r="P2" s="145"/>
    </row>
    <row r="3" spans="1:94" customFormat="1" x14ac:dyDescent="0.5">
      <c r="A3" s="55" t="s">
        <v>24</v>
      </c>
      <c r="B3" s="55"/>
      <c r="C3" s="62" t="str">
        <f>'ปร.4(ก)'!C3</f>
        <v>ปรับปรุง ซ่อมแซม ต่อเติม อาคารสำนักงานเกษตรและสหกร์ จังหวัดเชียงราย</v>
      </c>
      <c r="D3" s="55"/>
      <c r="E3" s="55"/>
      <c r="F3" s="55"/>
      <c r="G3" s="55"/>
      <c r="H3" s="55"/>
      <c r="I3" s="55"/>
      <c r="J3" s="55"/>
      <c r="K3" s="55"/>
      <c r="L3" s="148"/>
      <c r="M3" s="148"/>
      <c r="P3" s="145"/>
    </row>
    <row r="4" spans="1:94" customFormat="1" x14ac:dyDescent="0.5">
      <c r="A4" s="55" t="s">
        <v>25</v>
      </c>
      <c r="B4" s="55"/>
      <c r="C4" s="56" t="str">
        <f>'ปร.4(ก)'!C4</f>
        <v>สำนักงานเกษตรและสหกรณ์ จังหวัดเชียงราย</v>
      </c>
      <c r="D4" s="55"/>
      <c r="E4" s="60" t="s">
        <v>18</v>
      </c>
      <c r="F4" s="57">
        <f>'ปร.4(ก)'!J4</f>
        <v>0</v>
      </c>
      <c r="G4" s="55"/>
      <c r="H4" s="57"/>
      <c r="I4" s="55" t="s">
        <v>19</v>
      </c>
      <c r="J4" s="55"/>
      <c r="K4" s="55"/>
      <c r="L4" s="148"/>
      <c r="M4" s="148"/>
      <c r="P4" s="145"/>
    </row>
    <row r="5" spans="1:94" customFormat="1" x14ac:dyDescent="0.5">
      <c r="A5" s="55" t="s">
        <v>27</v>
      </c>
      <c r="B5" s="55"/>
      <c r="C5" s="56">
        <f>'ปร.4(ก)'!C5</f>
        <v>0</v>
      </c>
      <c r="D5" s="55"/>
      <c r="E5" s="60" t="s">
        <v>20</v>
      </c>
      <c r="F5" s="57">
        <f>'ปร.4(ก)'!F5</f>
        <v>0</v>
      </c>
      <c r="G5" s="5"/>
      <c r="H5" s="57"/>
      <c r="I5" s="60" t="s">
        <v>21</v>
      </c>
      <c r="J5" s="57">
        <f>'ปร.4(ก)'!J5</f>
        <v>0</v>
      </c>
      <c r="K5" s="55"/>
      <c r="L5" s="148"/>
      <c r="M5" s="148"/>
      <c r="P5" s="145"/>
    </row>
    <row r="6" spans="1:94" customFormat="1" ht="24" thickBot="1" x14ac:dyDescent="0.55000000000000004">
      <c r="A6" s="58" t="s">
        <v>26</v>
      </c>
      <c r="B6" s="58"/>
      <c r="C6" s="3"/>
      <c r="D6" s="59"/>
      <c r="E6" s="61"/>
      <c r="F6" s="196"/>
      <c r="G6" s="473"/>
      <c r="H6" s="473" t="s">
        <v>22</v>
      </c>
      <c r="I6" s="196"/>
      <c r="J6" s="185"/>
      <c r="K6" s="184"/>
      <c r="L6" s="149"/>
      <c r="M6" s="149"/>
      <c r="P6" s="145"/>
    </row>
    <row r="7" spans="1:94" s="142" customFormat="1" ht="21" customHeight="1" thickTop="1" x14ac:dyDescent="0.45">
      <c r="A7" s="649" t="s">
        <v>0</v>
      </c>
      <c r="B7" s="651" t="s">
        <v>1</v>
      </c>
      <c r="C7" s="652"/>
      <c r="D7" s="655" t="s">
        <v>2</v>
      </c>
      <c r="E7" s="655" t="s">
        <v>3</v>
      </c>
      <c r="F7" s="647" t="s">
        <v>4</v>
      </c>
      <c r="G7" s="648"/>
      <c r="H7" s="647" t="s">
        <v>8</v>
      </c>
      <c r="I7" s="648"/>
      <c r="J7" s="475" t="s">
        <v>13</v>
      </c>
      <c r="K7" s="655" t="s">
        <v>6</v>
      </c>
      <c r="L7" s="150"/>
      <c r="M7" s="150"/>
      <c r="P7" s="143"/>
    </row>
    <row r="8" spans="1:94" s="142" customFormat="1" ht="21" customHeight="1" thickBot="1" x14ac:dyDescent="0.5">
      <c r="A8" s="650"/>
      <c r="B8" s="653"/>
      <c r="C8" s="654"/>
      <c r="D8" s="656"/>
      <c r="E8" s="656"/>
      <c r="F8" s="476" t="s">
        <v>15</v>
      </c>
      <c r="G8" s="476" t="s">
        <v>7</v>
      </c>
      <c r="H8" s="476" t="s">
        <v>15</v>
      </c>
      <c r="I8" s="476" t="s">
        <v>7</v>
      </c>
      <c r="J8" s="477" t="s">
        <v>5</v>
      </c>
      <c r="K8" s="656"/>
      <c r="L8" s="150"/>
      <c r="M8" s="150"/>
      <c r="P8" s="143"/>
    </row>
    <row r="9" spans="1:94" s="217" customFormat="1" thickTop="1" x14ac:dyDescent="0.45">
      <c r="A9" s="482"/>
      <c r="B9" s="642" t="s">
        <v>66</v>
      </c>
      <c r="C9" s="642"/>
      <c r="D9" s="483"/>
      <c r="E9" s="484"/>
      <c r="F9" s="485"/>
      <c r="G9" s="486"/>
      <c r="H9" s="483"/>
      <c r="I9" s="486"/>
      <c r="J9" s="486"/>
      <c r="K9" s="478"/>
      <c r="L9" s="151"/>
      <c r="M9" s="151"/>
      <c r="N9" s="218"/>
      <c r="O9" s="219"/>
      <c r="P9" s="219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51"/>
      <c r="AW9" s="151"/>
      <c r="AX9" s="151"/>
      <c r="AY9" s="151"/>
      <c r="AZ9" s="151"/>
      <c r="BA9" s="151"/>
      <c r="BB9" s="151"/>
      <c r="BC9" s="151"/>
      <c r="BD9" s="151"/>
      <c r="BE9" s="151"/>
      <c r="BF9" s="151"/>
      <c r="BG9" s="151"/>
      <c r="BH9" s="151"/>
      <c r="BI9" s="151"/>
      <c r="BJ9" s="151"/>
      <c r="BK9" s="151"/>
      <c r="BL9" s="151"/>
      <c r="BM9" s="151"/>
      <c r="BN9" s="151"/>
      <c r="BO9" s="151"/>
      <c r="BP9" s="151"/>
      <c r="BQ9" s="151"/>
      <c r="BR9" s="151"/>
      <c r="BS9" s="151"/>
      <c r="BT9" s="151"/>
      <c r="BU9" s="151"/>
      <c r="BV9" s="151"/>
      <c r="BW9" s="151"/>
      <c r="BX9" s="151"/>
      <c r="BY9" s="151"/>
      <c r="BZ9" s="151"/>
      <c r="CA9" s="151"/>
      <c r="CB9" s="151"/>
      <c r="CC9" s="151"/>
      <c r="CD9" s="151"/>
      <c r="CE9" s="151"/>
      <c r="CF9" s="151"/>
      <c r="CG9" s="151"/>
      <c r="CH9" s="151"/>
      <c r="CI9" s="151"/>
      <c r="CJ9" s="151"/>
      <c r="CK9" s="151"/>
      <c r="CL9" s="151"/>
      <c r="CM9" s="151"/>
      <c r="CN9" s="151"/>
      <c r="CO9" s="151"/>
      <c r="CP9" s="151"/>
    </row>
    <row r="10" spans="1:94" s="216" customFormat="1" ht="22.5" customHeight="1" x14ac:dyDescent="0.45">
      <c r="A10" s="487">
        <v>1</v>
      </c>
      <c r="B10" s="488" t="s">
        <v>74</v>
      </c>
      <c r="C10" s="489"/>
      <c r="D10" s="490"/>
      <c r="E10" s="491"/>
      <c r="F10" s="492"/>
      <c r="G10" s="493"/>
      <c r="H10" s="493"/>
      <c r="I10" s="493"/>
      <c r="J10" s="493"/>
      <c r="K10" s="479"/>
      <c r="L10" s="151"/>
      <c r="M10" s="151"/>
      <c r="N10" s="218"/>
      <c r="O10" s="219"/>
      <c r="P10" s="219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151"/>
      <c r="AY10" s="151"/>
      <c r="AZ10" s="151"/>
    </row>
    <row r="11" spans="1:94" s="142" customFormat="1" ht="22.5" customHeight="1" x14ac:dyDescent="0.45">
      <c r="A11" s="494"/>
      <c r="B11" s="495" t="s">
        <v>113</v>
      </c>
      <c r="C11" s="495"/>
      <c r="D11" s="496">
        <v>1</v>
      </c>
      <c r="E11" s="497" t="s">
        <v>63</v>
      </c>
      <c r="F11" s="492"/>
      <c r="G11" s="498"/>
      <c r="H11" s="498"/>
      <c r="I11" s="498"/>
      <c r="J11" s="498"/>
      <c r="K11" s="480"/>
      <c r="L11" s="151"/>
      <c r="M11" s="151"/>
      <c r="N11" s="218"/>
      <c r="O11" s="219"/>
      <c r="P11" s="219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</row>
    <row r="12" spans="1:94" s="142" customFormat="1" ht="22.5" x14ac:dyDescent="0.45">
      <c r="A12" s="499"/>
      <c r="B12" s="489" t="s">
        <v>114</v>
      </c>
      <c r="C12" s="489"/>
      <c r="D12" s="496">
        <v>21</v>
      </c>
      <c r="E12" s="491" t="s">
        <v>63</v>
      </c>
      <c r="F12" s="492"/>
      <c r="G12" s="493"/>
      <c r="H12" s="493"/>
      <c r="I12" s="493"/>
      <c r="J12" s="493"/>
      <c r="K12" s="479"/>
      <c r="L12" s="208"/>
      <c r="M12" s="151"/>
      <c r="N12" s="220"/>
      <c r="O12" s="219"/>
      <c r="P12" s="219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  <c r="AW12" s="151"/>
      <c r="AX12" s="151"/>
      <c r="AY12" s="151"/>
      <c r="AZ12" s="151"/>
      <c r="BA12" s="151"/>
      <c r="BB12" s="151"/>
      <c r="BC12" s="151"/>
      <c r="BD12" s="151"/>
      <c r="BE12" s="151"/>
      <c r="BF12" s="151"/>
      <c r="BG12" s="151"/>
      <c r="BH12" s="151"/>
      <c r="BI12" s="151"/>
      <c r="BJ12" s="151"/>
      <c r="BK12" s="151"/>
      <c r="BL12" s="151"/>
      <c r="BM12" s="151"/>
      <c r="BN12" s="151"/>
      <c r="BO12" s="151"/>
      <c r="BP12" s="151"/>
      <c r="BQ12" s="151"/>
      <c r="BR12" s="151"/>
      <c r="BS12" s="151"/>
      <c r="BT12" s="151"/>
      <c r="BU12" s="151"/>
      <c r="BV12" s="151"/>
      <c r="BW12" s="151"/>
      <c r="BX12" s="151"/>
      <c r="BY12" s="151"/>
      <c r="BZ12" s="151"/>
      <c r="CA12" s="151"/>
      <c r="CB12" s="151"/>
      <c r="CC12" s="151"/>
      <c r="CD12" s="151"/>
      <c r="CE12" s="151"/>
      <c r="CF12" s="151"/>
      <c r="CG12" s="151"/>
      <c r="CH12" s="151"/>
      <c r="CI12" s="151"/>
      <c r="CJ12" s="151"/>
      <c r="CK12" s="151"/>
      <c r="CL12" s="151"/>
      <c r="CM12" s="151"/>
      <c r="CN12" s="151"/>
      <c r="CO12" s="151"/>
      <c r="CP12" s="151"/>
    </row>
    <row r="13" spans="1:94" s="142" customFormat="1" ht="22.5" x14ac:dyDescent="0.45">
      <c r="A13" s="499"/>
      <c r="B13" s="489" t="s">
        <v>77</v>
      </c>
      <c r="C13" s="489"/>
      <c r="D13" s="496">
        <v>1</v>
      </c>
      <c r="E13" s="491" t="s">
        <v>63</v>
      </c>
      <c r="F13" s="492"/>
      <c r="G13" s="493"/>
      <c r="H13" s="493"/>
      <c r="I13" s="493"/>
      <c r="J13" s="493"/>
      <c r="K13" s="479"/>
      <c r="L13" s="151"/>
      <c r="BA13" s="151"/>
      <c r="BB13" s="151"/>
      <c r="BC13" s="151"/>
      <c r="BD13" s="151"/>
      <c r="BE13" s="151"/>
      <c r="BF13" s="151"/>
      <c r="BG13" s="151"/>
      <c r="BH13" s="151"/>
      <c r="BI13" s="151"/>
      <c r="BJ13" s="151"/>
      <c r="BK13" s="151"/>
      <c r="BL13" s="151"/>
      <c r="BM13" s="151"/>
      <c r="BN13" s="151"/>
      <c r="BO13" s="151"/>
      <c r="BP13" s="151"/>
      <c r="BQ13" s="151"/>
      <c r="BR13" s="151"/>
      <c r="BS13" s="151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151"/>
      <c r="CF13" s="151"/>
      <c r="CG13" s="151"/>
      <c r="CH13" s="151"/>
      <c r="CI13" s="151"/>
      <c r="CJ13" s="151"/>
      <c r="CK13" s="151"/>
      <c r="CL13" s="151"/>
      <c r="CM13" s="151"/>
      <c r="CN13" s="151"/>
      <c r="CO13" s="151"/>
      <c r="CP13" s="151"/>
    </row>
    <row r="14" spans="1:94" s="142" customFormat="1" ht="22.5" x14ac:dyDescent="0.45">
      <c r="A14" s="499"/>
      <c r="B14" s="489" t="s">
        <v>78</v>
      </c>
      <c r="C14" s="489"/>
      <c r="D14" s="496">
        <v>61</v>
      </c>
      <c r="E14" s="491" t="s">
        <v>63</v>
      </c>
      <c r="F14" s="492"/>
      <c r="G14" s="493"/>
      <c r="H14" s="493"/>
      <c r="I14" s="493"/>
      <c r="J14" s="493"/>
      <c r="K14" s="479"/>
      <c r="L14" s="151"/>
      <c r="BA14" s="151"/>
      <c r="BB14" s="151"/>
      <c r="BC14" s="151"/>
      <c r="BD14" s="151"/>
      <c r="BE14" s="151"/>
      <c r="BF14" s="151"/>
      <c r="BG14" s="151"/>
      <c r="BH14" s="151"/>
      <c r="BI14" s="151"/>
      <c r="BJ14" s="151"/>
      <c r="BK14" s="151"/>
      <c r="BL14" s="151"/>
      <c r="BM14" s="151"/>
      <c r="BN14" s="151"/>
      <c r="BO14" s="151"/>
      <c r="BP14" s="151"/>
      <c r="BQ14" s="151"/>
      <c r="BR14" s="151"/>
      <c r="BS14" s="151"/>
      <c r="BT14" s="151"/>
      <c r="BU14" s="151"/>
      <c r="BV14" s="151"/>
      <c r="BW14" s="151"/>
      <c r="BX14" s="151"/>
      <c r="BY14" s="151"/>
      <c r="BZ14" s="151"/>
      <c r="CA14" s="151"/>
      <c r="CB14" s="151"/>
      <c r="CC14" s="151"/>
      <c r="CD14" s="151"/>
      <c r="CE14" s="151"/>
      <c r="CF14" s="151"/>
      <c r="CG14" s="151"/>
      <c r="CH14" s="151"/>
      <c r="CI14" s="151"/>
      <c r="CJ14" s="151"/>
      <c r="CK14" s="151"/>
      <c r="CL14" s="151"/>
      <c r="CM14" s="151"/>
      <c r="CN14" s="151"/>
      <c r="CO14" s="151"/>
      <c r="CP14" s="151"/>
    </row>
    <row r="15" spans="1:94" s="142" customFormat="1" ht="22.5" x14ac:dyDescent="0.45">
      <c r="A15" s="487">
        <v>2</v>
      </c>
      <c r="B15" s="488" t="s">
        <v>75</v>
      </c>
      <c r="C15" s="489"/>
      <c r="D15" s="500"/>
      <c r="E15" s="491"/>
      <c r="F15" s="492"/>
      <c r="G15" s="493"/>
      <c r="H15" s="493"/>
      <c r="I15" s="493"/>
      <c r="J15" s="493"/>
      <c r="K15" s="479"/>
      <c r="L15" s="151"/>
      <c r="P15" s="225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1"/>
      <c r="CF15" s="151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</row>
    <row r="16" spans="1:94" s="142" customFormat="1" ht="22.5" x14ac:dyDescent="0.45">
      <c r="A16" s="499"/>
      <c r="B16" s="489" t="s">
        <v>79</v>
      </c>
      <c r="C16" s="489"/>
      <c r="D16" s="496">
        <v>4</v>
      </c>
      <c r="E16" s="491" t="s">
        <v>63</v>
      </c>
      <c r="F16" s="492"/>
      <c r="G16" s="493"/>
      <c r="H16" s="493"/>
      <c r="I16" s="493"/>
      <c r="J16" s="493"/>
      <c r="K16" s="479"/>
      <c r="L16" s="151"/>
      <c r="P16" s="225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1"/>
      <c r="CJ16" s="151"/>
      <c r="CK16" s="151"/>
      <c r="CL16" s="151"/>
      <c r="CM16" s="151"/>
      <c r="CN16" s="151"/>
      <c r="CO16" s="151"/>
      <c r="CP16" s="151"/>
    </row>
    <row r="17" spans="1:94" s="216" customFormat="1" ht="22.5" x14ac:dyDescent="0.45">
      <c r="A17" s="499"/>
      <c r="B17" s="489" t="s">
        <v>80</v>
      </c>
      <c r="C17" s="489"/>
      <c r="D17" s="496">
        <v>1</v>
      </c>
      <c r="E17" s="491" t="s">
        <v>63</v>
      </c>
      <c r="F17" s="492"/>
      <c r="G17" s="493"/>
      <c r="H17" s="493"/>
      <c r="I17" s="493"/>
      <c r="J17" s="493"/>
      <c r="K17" s="479"/>
      <c r="L17" s="211"/>
      <c r="M17" s="212"/>
      <c r="N17" s="213"/>
      <c r="O17" s="214"/>
      <c r="P17" s="22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  <c r="AT17" s="215"/>
      <c r="AU17" s="215"/>
      <c r="AV17" s="215"/>
      <c r="AW17" s="215"/>
      <c r="AX17" s="215"/>
      <c r="AY17" s="215"/>
      <c r="AZ17" s="215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1"/>
      <c r="CF17" s="151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</row>
    <row r="18" spans="1:94" s="142" customFormat="1" ht="22.5" customHeight="1" x14ac:dyDescent="0.45">
      <c r="A18" s="499"/>
      <c r="B18" s="489" t="s">
        <v>86</v>
      </c>
      <c r="C18" s="489"/>
      <c r="D18" s="496">
        <v>1</v>
      </c>
      <c r="E18" s="491" t="s">
        <v>63</v>
      </c>
      <c r="F18" s="492"/>
      <c r="G18" s="493"/>
      <c r="H18" s="493"/>
      <c r="I18" s="493"/>
      <c r="J18" s="493"/>
      <c r="K18" s="479"/>
      <c r="L18" s="202"/>
      <c r="M18" s="202"/>
      <c r="N18" s="204"/>
      <c r="O18" s="205"/>
      <c r="P18" s="225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06"/>
    </row>
    <row r="19" spans="1:94" s="215" customFormat="1" ht="22.5" x14ac:dyDescent="0.45">
      <c r="A19" s="499"/>
      <c r="B19" s="489" t="s">
        <v>89</v>
      </c>
      <c r="C19" s="489"/>
      <c r="D19" s="496">
        <v>20</v>
      </c>
      <c r="E19" s="491" t="s">
        <v>63</v>
      </c>
      <c r="F19" s="492"/>
      <c r="G19" s="493"/>
      <c r="H19" s="493"/>
      <c r="I19" s="493"/>
      <c r="J19" s="493"/>
      <c r="K19" s="479"/>
      <c r="L19" s="223"/>
      <c r="M19" s="209"/>
      <c r="N19" s="204"/>
      <c r="O19" s="205"/>
      <c r="P19" s="225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</row>
    <row r="20" spans="1:94" s="206" customFormat="1" ht="22.5" x14ac:dyDescent="0.45">
      <c r="A20" s="499"/>
      <c r="B20" s="489" t="s">
        <v>88</v>
      </c>
      <c r="C20" s="489"/>
      <c r="D20" s="496">
        <v>1</v>
      </c>
      <c r="E20" s="491" t="s">
        <v>63</v>
      </c>
      <c r="F20" s="492"/>
      <c r="G20" s="493"/>
      <c r="H20" s="493"/>
      <c r="I20" s="493"/>
      <c r="J20" s="493"/>
      <c r="K20" s="479"/>
      <c r="L20" s="223"/>
      <c r="M20" s="209"/>
      <c r="N20" s="204"/>
      <c r="O20" s="205"/>
      <c r="P20" s="225"/>
    </row>
    <row r="21" spans="1:94" s="206" customFormat="1" ht="22.5" x14ac:dyDescent="0.45">
      <c r="A21" s="499"/>
      <c r="B21" s="643" t="s">
        <v>87</v>
      </c>
      <c r="C21" s="644"/>
      <c r="D21" s="496">
        <v>1</v>
      </c>
      <c r="E21" s="491" t="s">
        <v>63</v>
      </c>
      <c r="F21" s="492"/>
      <c r="G21" s="493"/>
      <c r="H21" s="493"/>
      <c r="I21" s="493"/>
      <c r="J21" s="493"/>
      <c r="K21" s="479"/>
      <c r="L21" s="223"/>
      <c r="M21" s="209"/>
      <c r="N21" s="204"/>
      <c r="O21" s="142"/>
      <c r="P21" s="20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</row>
    <row r="22" spans="1:94" s="206" customFormat="1" ht="22.5" x14ac:dyDescent="0.45">
      <c r="A22" s="499"/>
      <c r="B22" s="489" t="s">
        <v>81</v>
      </c>
      <c r="C22" s="489"/>
      <c r="D22" s="496">
        <v>1</v>
      </c>
      <c r="E22" s="491" t="s">
        <v>63</v>
      </c>
      <c r="F22" s="492"/>
      <c r="G22" s="493"/>
      <c r="H22" s="493"/>
      <c r="I22" s="493"/>
      <c r="J22" s="493"/>
      <c r="K22" s="479"/>
      <c r="L22" s="223"/>
      <c r="M22" s="209"/>
      <c r="N22" s="204"/>
      <c r="O22" s="205"/>
      <c r="P22" s="202"/>
    </row>
    <row r="23" spans="1:94" s="142" customFormat="1" ht="22.5" customHeight="1" x14ac:dyDescent="0.45">
      <c r="A23" s="499"/>
      <c r="B23" s="489" t="s">
        <v>82</v>
      </c>
      <c r="C23" s="489"/>
      <c r="D23" s="496">
        <v>1</v>
      </c>
      <c r="E23" s="491" t="s">
        <v>63</v>
      </c>
      <c r="F23" s="492"/>
      <c r="G23" s="493"/>
      <c r="H23" s="493"/>
      <c r="I23" s="493"/>
      <c r="J23" s="493"/>
      <c r="K23" s="479"/>
      <c r="L23" s="223"/>
      <c r="M23" s="209"/>
      <c r="N23" s="204"/>
      <c r="O23" s="205"/>
      <c r="P23" s="202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206"/>
      <c r="AU23" s="206"/>
      <c r="AV23" s="206"/>
      <c r="AW23" s="206"/>
      <c r="AX23" s="206"/>
      <c r="AY23" s="206"/>
      <c r="AZ23" s="206"/>
    </row>
    <row r="24" spans="1:94" s="206" customFormat="1" ht="22.5" x14ac:dyDescent="0.45">
      <c r="A24" s="487">
        <v>3</v>
      </c>
      <c r="B24" s="488" t="s">
        <v>76</v>
      </c>
      <c r="C24" s="489"/>
      <c r="D24" s="500"/>
      <c r="E24" s="491"/>
      <c r="F24" s="492"/>
      <c r="G24" s="493"/>
      <c r="H24" s="493"/>
      <c r="I24" s="493"/>
      <c r="J24" s="493"/>
      <c r="K24" s="479"/>
      <c r="L24" s="223"/>
      <c r="M24" s="209"/>
      <c r="N24" s="204"/>
      <c r="O24" s="205"/>
      <c r="P24" s="225"/>
    </row>
    <row r="25" spans="1:94" s="206" customFormat="1" ht="22.5" x14ac:dyDescent="0.45">
      <c r="A25" s="499"/>
      <c r="B25" s="489" t="s">
        <v>83</v>
      </c>
      <c r="C25" s="489"/>
      <c r="D25" s="496">
        <v>1</v>
      </c>
      <c r="E25" s="491" t="s">
        <v>63</v>
      </c>
      <c r="F25" s="492"/>
      <c r="G25" s="493"/>
      <c r="H25" s="493"/>
      <c r="I25" s="493"/>
      <c r="J25" s="493"/>
      <c r="K25" s="479"/>
      <c r="L25" s="223"/>
      <c r="M25" s="209"/>
      <c r="N25" s="204"/>
      <c r="O25" s="205"/>
      <c r="P25" s="225"/>
    </row>
    <row r="26" spans="1:94" s="206" customFormat="1" ht="22.5" x14ac:dyDescent="0.45">
      <c r="A26" s="501"/>
      <c r="B26" s="489" t="s">
        <v>115</v>
      </c>
      <c r="C26" s="489"/>
      <c r="D26" s="496">
        <v>1</v>
      </c>
      <c r="E26" s="491" t="s">
        <v>63</v>
      </c>
      <c r="F26" s="492"/>
      <c r="G26" s="493"/>
      <c r="H26" s="493"/>
      <c r="I26" s="493"/>
      <c r="J26" s="493"/>
      <c r="K26" s="479"/>
      <c r="L26" s="223"/>
      <c r="M26" s="209"/>
      <c r="N26" s="204"/>
      <c r="O26" s="205"/>
      <c r="P26" s="205"/>
    </row>
    <row r="27" spans="1:94" s="206" customFormat="1" ht="22.5" x14ac:dyDescent="0.45">
      <c r="A27" s="499"/>
      <c r="B27" s="489" t="s">
        <v>84</v>
      </c>
      <c r="C27" s="489"/>
      <c r="D27" s="496">
        <v>1</v>
      </c>
      <c r="E27" s="491" t="s">
        <v>63</v>
      </c>
      <c r="F27" s="492"/>
      <c r="G27" s="493"/>
      <c r="H27" s="493"/>
      <c r="I27" s="493"/>
      <c r="J27" s="493"/>
      <c r="K27" s="479"/>
      <c r="L27" s="223"/>
      <c r="M27" s="209"/>
      <c r="N27" s="204"/>
      <c r="O27" s="205"/>
      <c r="P27" s="205"/>
    </row>
    <row r="28" spans="1:94" s="206" customFormat="1" ht="22.5" x14ac:dyDescent="0.45">
      <c r="A28" s="499"/>
      <c r="B28" s="489" t="s">
        <v>85</v>
      </c>
      <c r="C28" s="489"/>
      <c r="D28" s="496">
        <v>1</v>
      </c>
      <c r="E28" s="491" t="s">
        <v>63</v>
      </c>
      <c r="F28" s="492"/>
      <c r="G28" s="493"/>
      <c r="H28" s="493"/>
      <c r="I28" s="493"/>
      <c r="J28" s="493"/>
      <c r="K28" s="479"/>
      <c r="L28" s="223"/>
      <c r="M28" s="209"/>
      <c r="N28" s="204"/>
      <c r="O28" s="205"/>
      <c r="P28" s="205"/>
    </row>
    <row r="29" spans="1:94" s="206" customFormat="1" x14ac:dyDescent="0.45">
      <c r="A29" s="519"/>
      <c r="B29" s="520" t="s">
        <v>107</v>
      </c>
      <c r="C29" s="521"/>
      <c r="D29" s="522"/>
      <c r="E29" s="523"/>
      <c r="F29" s="524"/>
      <c r="G29" s="524"/>
      <c r="H29" s="524"/>
      <c r="I29" s="524"/>
      <c r="J29" s="525">
        <f>SUM(J11:J28)</f>
        <v>0</v>
      </c>
      <c r="K29" s="526"/>
      <c r="L29" s="223"/>
      <c r="M29" s="209"/>
      <c r="N29" s="204"/>
      <c r="O29" s="205"/>
      <c r="P29" s="205"/>
    </row>
    <row r="30" spans="1:94" s="206" customFormat="1" x14ac:dyDescent="0.45">
      <c r="A30" s="527"/>
      <c r="B30" s="528" t="s">
        <v>108</v>
      </c>
      <c r="C30" s="521"/>
      <c r="D30" s="529"/>
      <c r="E30" s="523"/>
      <c r="F30" s="524"/>
      <c r="G30" s="524"/>
      <c r="H30" s="524"/>
      <c r="I30" s="524"/>
      <c r="J30" s="525">
        <f>J29</f>
        <v>0</v>
      </c>
      <c r="K30" s="526"/>
      <c r="L30" s="223"/>
      <c r="M30" s="209"/>
      <c r="N30" s="204"/>
      <c r="O30" s="205"/>
      <c r="P30" s="205"/>
    </row>
    <row r="31" spans="1:94" s="206" customFormat="1" ht="22.5" x14ac:dyDescent="0.45">
      <c r="A31" s="530">
        <v>4</v>
      </c>
      <c r="B31" s="531" t="s">
        <v>200</v>
      </c>
      <c r="C31" s="532"/>
      <c r="D31" s="533"/>
      <c r="E31" s="534"/>
      <c r="F31" s="535"/>
      <c r="G31" s="536"/>
      <c r="H31" s="537"/>
      <c r="I31" s="536"/>
      <c r="J31" s="536"/>
      <c r="K31" s="538"/>
      <c r="L31" s="223"/>
      <c r="M31" s="209"/>
      <c r="N31" s="204"/>
      <c r="O31" s="205"/>
      <c r="P31" s="205"/>
    </row>
    <row r="32" spans="1:94" s="206" customFormat="1" ht="22.5" x14ac:dyDescent="0.45">
      <c r="A32" s="539"/>
      <c r="B32" s="540" t="s">
        <v>201</v>
      </c>
      <c r="C32" s="541"/>
      <c r="D32" s="545"/>
      <c r="E32" s="546"/>
      <c r="F32" s="547"/>
      <c r="G32" s="548"/>
      <c r="H32" s="549"/>
      <c r="I32" s="548"/>
      <c r="J32" s="548"/>
      <c r="K32" s="542"/>
      <c r="L32" s="223"/>
      <c r="M32" s="209"/>
      <c r="N32" s="204"/>
      <c r="O32" s="205"/>
      <c r="P32" s="205"/>
    </row>
    <row r="33" spans="1:52" s="206" customFormat="1" ht="22.5" x14ac:dyDescent="0.45">
      <c r="A33" s="462"/>
      <c r="B33" s="543" t="s">
        <v>202</v>
      </c>
      <c r="C33" s="544"/>
      <c r="D33" s="550">
        <v>2</v>
      </c>
      <c r="E33" s="491" t="s">
        <v>155</v>
      </c>
      <c r="F33" s="551"/>
      <c r="G33" s="552"/>
      <c r="H33" s="490"/>
      <c r="I33" s="552"/>
      <c r="J33" s="552"/>
      <c r="K33" s="479"/>
      <c r="L33" s="223"/>
      <c r="M33" s="209"/>
      <c r="N33" s="204"/>
      <c r="O33" s="205"/>
      <c r="P33" s="205"/>
    </row>
    <row r="34" spans="1:52" s="206" customFormat="1" ht="22.5" x14ac:dyDescent="0.45">
      <c r="A34" s="462"/>
      <c r="B34" s="543"/>
      <c r="C34" s="544"/>
      <c r="D34" s="567"/>
      <c r="E34" s="491"/>
      <c r="F34" s="551"/>
      <c r="G34" s="552"/>
      <c r="H34" s="490"/>
      <c r="I34" s="552"/>
      <c r="J34" s="552"/>
      <c r="K34" s="479"/>
      <c r="L34" s="223"/>
      <c r="M34" s="209"/>
      <c r="N34" s="204"/>
      <c r="O34" s="205"/>
      <c r="P34" s="205"/>
    </row>
    <row r="35" spans="1:52" s="206" customFormat="1" ht="22.5" x14ac:dyDescent="0.45">
      <c r="A35" s="462"/>
      <c r="B35" s="543"/>
      <c r="C35" s="544"/>
      <c r="D35" s="567"/>
      <c r="E35" s="491"/>
      <c r="F35" s="551"/>
      <c r="G35" s="552"/>
      <c r="H35" s="490"/>
      <c r="I35" s="552"/>
      <c r="J35" s="552"/>
      <c r="K35" s="479"/>
      <c r="L35" s="223"/>
      <c r="M35" s="209"/>
      <c r="N35" s="204"/>
      <c r="O35" s="205"/>
      <c r="P35" s="205"/>
    </row>
    <row r="36" spans="1:52" s="206" customFormat="1" ht="22.5" x14ac:dyDescent="0.45">
      <c r="A36" s="462"/>
      <c r="B36" s="543"/>
      <c r="C36" s="544"/>
      <c r="D36" s="567"/>
      <c r="E36" s="491"/>
      <c r="F36" s="551"/>
      <c r="G36" s="552"/>
      <c r="H36" s="490"/>
      <c r="I36" s="552"/>
      <c r="J36" s="552"/>
      <c r="K36" s="479"/>
      <c r="L36" s="223"/>
      <c r="M36" s="209"/>
      <c r="N36" s="204"/>
      <c r="O36" s="205"/>
      <c r="P36" s="205"/>
    </row>
    <row r="37" spans="1:52" s="206" customFormat="1" ht="22.5" x14ac:dyDescent="0.45">
      <c r="A37" s="462"/>
      <c r="B37" s="543"/>
      <c r="C37" s="544"/>
      <c r="D37" s="567"/>
      <c r="E37" s="491"/>
      <c r="F37" s="551"/>
      <c r="G37" s="552"/>
      <c r="H37" s="490"/>
      <c r="I37" s="552"/>
      <c r="J37" s="552"/>
      <c r="K37" s="479"/>
      <c r="L37" s="223"/>
      <c r="M37" s="209"/>
      <c r="N37" s="204"/>
      <c r="O37" s="205"/>
      <c r="P37" s="205"/>
    </row>
    <row r="38" spans="1:52" s="206" customFormat="1" ht="22.5" x14ac:dyDescent="0.45">
      <c r="A38" s="462"/>
      <c r="B38" s="543"/>
      <c r="C38" s="544"/>
      <c r="D38" s="567"/>
      <c r="E38" s="491"/>
      <c r="F38" s="551"/>
      <c r="G38" s="552"/>
      <c r="H38" s="490"/>
      <c r="I38" s="552"/>
      <c r="J38" s="552"/>
      <c r="K38" s="479"/>
      <c r="L38" s="223"/>
      <c r="M38" s="209"/>
      <c r="N38" s="204"/>
      <c r="O38" s="205"/>
      <c r="P38" s="205"/>
    </row>
    <row r="39" spans="1:52" s="206" customFormat="1" ht="22.5" x14ac:dyDescent="0.45">
      <c r="A39" s="462"/>
      <c r="B39" s="543"/>
      <c r="C39" s="544"/>
      <c r="D39" s="567"/>
      <c r="E39" s="491"/>
      <c r="F39" s="551"/>
      <c r="G39" s="552"/>
      <c r="H39" s="490"/>
      <c r="I39" s="552"/>
      <c r="J39" s="552"/>
      <c r="K39" s="479"/>
      <c r="L39" s="223"/>
      <c r="M39" s="209"/>
      <c r="N39" s="204"/>
      <c r="O39" s="205"/>
      <c r="P39" s="205"/>
    </row>
    <row r="40" spans="1:52" s="206" customFormat="1" ht="22.5" x14ac:dyDescent="0.45">
      <c r="A40" s="462"/>
      <c r="B40" s="543"/>
      <c r="C40" s="544"/>
      <c r="D40" s="567"/>
      <c r="E40" s="491"/>
      <c r="F40" s="551"/>
      <c r="G40" s="552"/>
      <c r="H40" s="490"/>
      <c r="I40" s="552"/>
      <c r="J40" s="552"/>
      <c r="K40" s="479"/>
      <c r="L40" s="223"/>
      <c r="M40" s="209"/>
      <c r="N40" s="204"/>
      <c r="O40" s="205"/>
      <c r="P40" s="205"/>
    </row>
    <row r="41" spans="1:52" s="206" customFormat="1" ht="22.5" x14ac:dyDescent="0.45">
      <c r="A41" s="462"/>
      <c r="B41" s="543"/>
      <c r="C41" s="544"/>
      <c r="D41" s="567"/>
      <c r="E41" s="491"/>
      <c r="F41" s="551"/>
      <c r="G41" s="552"/>
      <c r="H41" s="490"/>
      <c r="I41" s="552"/>
      <c r="J41" s="552"/>
      <c r="K41" s="479"/>
      <c r="L41" s="223"/>
      <c r="M41" s="209"/>
      <c r="N41" s="204"/>
      <c r="O41" s="205"/>
      <c r="P41" s="205"/>
    </row>
    <row r="42" spans="1:52" s="206" customFormat="1" ht="22.5" x14ac:dyDescent="0.45">
      <c r="A42" s="499"/>
      <c r="B42" s="508"/>
      <c r="C42" s="509"/>
      <c r="D42" s="496"/>
      <c r="E42" s="491"/>
      <c r="F42" s="492"/>
      <c r="G42" s="493"/>
      <c r="H42" s="493"/>
      <c r="I42" s="493"/>
      <c r="J42" s="493"/>
      <c r="K42" s="479"/>
      <c r="L42" s="223"/>
      <c r="M42" s="209"/>
      <c r="N42" s="204"/>
      <c r="O42" s="205"/>
      <c r="P42" s="205"/>
    </row>
    <row r="43" spans="1:52" s="206" customFormat="1" ht="22.5" x14ac:dyDescent="0.45">
      <c r="A43" s="499"/>
      <c r="B43" s="508"/>
      <c r="C43" s="509"/>
      <c r="D43" s="496"/>
      <c r="E43" s="491"/>
      <c r="F43" s="492"/>
      <c r="G43" s="493"/>
      <c r="H43" s="493"/>
      <c r="I43" s="493"/>
      <c r="J43" s="493"/>
      <c r="K43" s="479"/>
      <c r="L43" s="223"/>
      <c r="M43" s="209"/>
      <c r="N43" s="204"/>
      <c r="O43" s="205"/>
      <c r="P43" s="205"/>
    </row>
    <row r="44" spans="1:52" s="206" customFormat="1" ht="22.5" x14ac:dyDescent="0.45">
      <c r="A44" s="499"/>
      <c r="B44" s="508"/>
      <c r="C44" s="509"/>
      <c r="D44" s="496"/>
      <c r="E44" s="491"/>
      <c r="F44" s="492"/>
      <c r="G44" s="493"/>
      <c r="H44" s="493"/>
      <c r="I44" s="493"/>
      <c r="J44" s="493"/>
      <c r="K44" s="479"/>
      <c r="L44" s="223"/>
      <c r="M44" s="209"/>
      <c r="N44" s="204"/>
      <c r="O44" s="205"/>
      <c r="P44" s="205"/>
    </row>
    <row r="45" spans="1:52" s="206" customFormat="1" ht="22.5" x14ac:dyDescent="0.45">
      <c r="A45" s="511"/>
      <c r="B45" s="512"/>
      <c r="C45" s="513"/>
      <c r="D45" s="514"/>
      <c r="E45" s="515"/>
      <c r="F45" s="516"/>
      <c r="G45" s="517"/>
      <c r="H45" s="517"/>
      <c r="I45" s="517"/>
      <c r="J45" s="517"/>
      <c r="K45" s="518"/>
      <c r="L45" s="223"/>
      <c r="M45" s="209"/>
      <c r="N45" s="204"/>
      <c r="O45" s="205"/>
      <c r="P45" s="205"/>
    </row>
    <row r="46" spans="1:52" s="206" customFormat="1" ht="22.5" x14ac:dyDescent="0.45">
      <c r="A46" s="502"/>
      <c r="B46" s="645" t="s">
        <v>60</v>
      </c>
      <c r="C46" s="646"/>
      <c r="D46" s="503"/>
      <c r="E46" s="502"/>
      <c r="F46" s="504"/>
      <c r="G46" s="505"/>
      <c r="H46" s="505"/>
      <c r="I46" s="505"/>
      <c r="J46" s="554">
        <f>SUM(J30:J45)</f>
        <v>0</v>
      </c>
      <c r="K46" s="481"/>
      <c r="L46" s="223"/>
      <c r="M46" s="209"/>
      <c r="N46" s="204"/>
      <c r="O46" s="205"/>
      <c r="P46" s="205"/>
    </row>
    <row r="47" spans="1:52" s="206" customFormat="1" x14ac:dyDescent="0.5">
      <c r="A47" s="2"/>
      <c r="B47" s="2"/>
      <c r="C47" s="21"/>
      <c r="D47" s="2"/>
      <c r="E47" s="2"/>
      <c r="F47" s="4"/>
      <c r="G47" s="5"/>
      <c r="H47" s="5"/>
      <c r="I47" s="5"/>
      <c r="J47" s="5"/>
      <c r="K47" s="1"/>
      <c r="L47" s="20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</row>
    <row r="48" spans="1:52" s="206" customFormat="1" x14ac:dyDescent="0.5">
      <c r="A48" s="2"/>
      <c r="B48" s="2"/>
      <c r="C48" s="21"/>
      <c r="D48" s="2"/>
      <c r="E48" s="2"/>
      <c r="F48" s="4"/>
      <c r="G48" s="5"/>
      <c r="H48" s="5"/>
      <c r="I48" s="5"/>
      <c r="J48" s="144"/>
      <c r="K48" s="1"/>
      <c r="L48" s="223"/>
      <c r="M48" s="209"/>
      <c r="N48" s="204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</row>
    <row r="49" spans="1:60" s="206" customFormat="1" x14ac:dyDescent="0.5">
      <c r="A49" s="2"/>
      <c r="B49" s="2"/>
      <c r="C49" s="21"/>
      <c r="D49" s="2"/>
      <c r="E49" s="2"/>
      <c r="F49" s="4"/>
      <c r="G49" s="5"/>
      <c r="H49" s="5"/>
      <c r="I49" s="5"/>
      <c r="J49" s="5"/>
      <c r="K49" s="1"/>
      <c r="L49" s="223"/>
      <c r="M49" s="209"/>
      <c r="N49" s="204"/>
      <c r="O49" s="205"/>
      <c r="P49" s="205"/>
    </row>
    <row r="50" spans="1:60" s="142" customFormat="1" ht="22.5" customHeight="1" x14ac:dyDescent="0.5">
      <c r="A50" s="2"/>
      <c r="B50" s="2"/>
      <c r="C50" s="21"/>
      <c r="D50" s="2"/>
      <c r="E50" s="2"/>
      <c r="F50" s="4"/>
      <c r="G50" s="5"/>
      <c r="H50" s="5"/>
      <c r="I50" s="5"/>
      <c r="J50" s="5"/>
      <c r="K50" s="1"/>
      <c r="L50" s="224"/>
      <c r="M50" s="209"/>
      <c r="N50" s="204"/>
      <c r="O50" s="205"/>
      <c r="P50" s="205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6"/>
      <c r="AE50" s="206"/>
      <c r="AF50" s="206"/>
      <c r="AG50" s="206"/>
      <c r="AH50" s="206"/>
      <c r="AI50" s="206"/>
      <c r="AJ50" s="206"/>
      <c r="AK50" s="206"/>
      <c r="AL50" s="206"/>
      <c r="AM50" s="206"/>
      <c r="AN50" s="206"/>
      <c r="AO50" s="206"/>
      <c r="AP50" s="206"/>
      <c r="AQ50" s="206"/>
      <c r="AR50" s="206"/>
      <c r="AS50" s="206"/>
      <c r="AT50" s="206"/>
      <c r="AU50" s="206"/>
      <c r="AV50" s="206"/>
      <c r="AW50" s="206"/>
      <c r="AX50" s="206"/>
      <c r="AY50" s="206"/>
      <c r="AZ50" s="206"/>
    </row>
    <row r="51" spans="1:60" s="206" customFormat="1" x14ac:dyDescent="0.5">
      <c r="A51" s="2"/>
      <c r="B51" s="2"/>
      <c r="C51" s="21"/>
      <c r="D51" s="2"/>
      <c r="E51" s="2"/>
      <c r="F51" s="4"/>
      <c r="G51" s="5"/>
      <c r="H51" s="5"/>
      <c r="I51" s="5"/>
      <c r="J51" s="5"/>
      <c r="K51" s="1"/>
      <c r="L51" s="223"/>
      <c r="M51" s="209"/>
      <c r="N51" s="204"/>
      <c r="O51" s="221"/>
      <c r="P51" s="221"/>
      <c r="Q51" s="202"/>
      <c r="R51" s="202"/>
      <c r="S51" s="202"/>
      <c r="T51" s="202"/>
      <c r="U51" s="202"/>
      <c r="V51" s="202"/>
      <c r="W51" s="202"/>
      <c r="X51" s="202"/>
      <c r="Y51" s="202"/>
      <c r="Z51" s="202"/>
      <c r="AA51" s="202"/>
      <c r="AB51" s="202"/>
      <c r="AC51" s="202"/>
      <c r="AD51" s="202"/>
      <c r="AE51" s="202"/>
      <c r="AF51" s="202"/>
      <c r="AG51" s="202"/>
      <c r="AH51" s="202"/>
      <c r="AI51" s="202"/>
      <c r="AJ51" s="202"/>
      <c r="AK51" s="202"/>
      <c r="AL51" s="202"/>
      <c r="AM51" s="202"/>
      <c r="AN51" s="202"/>
      <c r="AO51" s="202"/>
      <c r="AP51" s="202"/>
      <c r="AQ51" s="202"/>
      <c r="AR51" s="202"/>
      <c r="AS51" s="202"/>
      <c r="AT51" s="202"/>
      <c r="AU51" s="202"/>
      <c r="AV51" s="202"/>
      <c r="AW51" s="202"/>
      <c r="AX51" s="202"/>
      <c r="AY51" s="202"/>
      <c r="AZ51" s="202"/>
    </row>
    <row r="52" spans="1:60" s="206" customFormat="1" x14ac:dyDescent="0.5">
      <c r="A52" s="2"/>
      <c r="B52" s="2"/>
      <c r="C52" s="21"/>
      <c r="D52" s="2"/>
      <c r="E52" s="2"/>
      <c r="F52" s="4"/>
      <c r="G52" s="5"/>
      <c r="H52" s="5"/>
      <c r="I52" s="5"/>
      <c r="J52" s="5"/>
      <c r="K52" s="1"/>
      <c r="L52" s="223"/>
      <c r="M52" s="209"/>
      <c r="N52" s="204"/>
      <c r="O52" s="221"/>
      <c r="P52" s="221"/>
      <c r="Q52" s="202"/>
      <c r="R52" s="202"/>
      <c r="S52" s="202"/>
      <c r="T52" s="202"/>
      <c r="U52" s="202"/>
      <c r="V52" s="202"/>
      <c r="W52" s="202"/>
      <c r="X52" s="202"/>
      <c r="Y52" s="202"/>
      <c r="Z52" s="202"/>
      <c r="AA52" s="202"/>
      <c r="AB52" s="202"/>
      <c r="AC52" s="202"/>
      <c r="AD52" s="202"/>
      <c r="AE52" s="202"/>
      <c r="AF52" s="202"/>
      <c r="AG52" s="202"/>
      <c r="AH52" s="202"/>
      <c r="AI52" s="202"/>
      <c r="AJ52" s="202"/>
      <c r="AK52" s="202"/>
      <c r="AL52" s="202"/>
      <c r="AM52" s="202"/>
      <c r="AN52" s="202"/>
      <c r="AO52" s="202"/>
      <c r="AP52" s="202"/>
      <c r="AQ52" s="202"/>
      <c r="AR52" s="202"/>
      <c r="AS52" s="202"/>
      <c r="AT52" s="202"/>
      <c r="AU52" s="202"/>
      <c r="AV52" s="202"/>
      <c r="AW52" s="202"/>
      <c r="AX52" s="202"/>
      <c r="AY52" s="202"/>
      <c r="AZ52" s="202"/>
    </row>
    <row r="53" spans="1:60" s="206" customFormat="1" x14ac:dyDescent="0.5">
      <c r="A53" s="2"/>
      <c r="B53" s="2"/>
      <c r="C53" s="21"/>
      <c r="D53" s="2"/>
      <c r="E53" s="2"/>
      <c r="F53" s="4"/>
      <c r="G53" s="5"/>
      <c r="H53" s="5"/>
      <c r="I53" s="5"/>
      <c r="J53" s="5"/>
      <c r="K53" s="1"/>
      <c r="L53" s="210"/>
      <c r="M53" s="202"/>
      <c r="N53" s="222"/>
      <c r="O53" s="221"/>
      <c r="P53" s="221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202"/>
      <c r="AE53" s="202"/>
      <c r="AF53" s="202"/>
      <c r="AG53" s="202"/>
      <c r="AH53" s="202"/>
      <c r="AI53" s="202"/>
      <c r="AJ53" s="202"/>
      <c r="AK53" s="202"/>
      <c r="AL53" s="202"/>
      <c r="AM53" s="202"/>
      <c r="AN53" s="202"/>
      <c r="AO53" s="202"/>
      <c r="AP53" s="202"/>
      <c r="AQ53" s="202"/>
      <c r="AR53" s="202"/>
      <c r="AS53" s="202"/>
      <c r="AT53" s="202"/>
      <c r="AU53" s="202"/>
      <c r="AV53" s="202"/>
      <c r="AW53" s="202"/>
      <c r="AX53" s="202"/>
      <c r="AY53" s="202"/>
      <c r="AZ53" s="202"/>
      <c r="BA53" s="202"/>
      <c r="BB53" s="202"/>
      <c r="BC53" s="202"/>
      <c r="BD53" s="202"/>
      <c r="BE53" s="202"/>
      <c r="BF53" s="202"/>
      <c r="BG53" s="202"/>
      <c r="BH53" s="202"/>
    </row>
    <row r="54" spans="1:60" s="206" customFormat="1" x14ac:dyDescent="0.5">
      <c r="A54" s="2"/>
      <c r="B54" s="2"/>
      <c r="C54" s="21"/>
      <c r="D54" s="2"/>
      <c r="E54" s="2"/>
      <c r="F54" s="4"/>
      <c r="G54" s="5"/>
      <c r="H54" s="5"/>
      <c r="I54" s="5"/>
      <c r="J54" s="5"/>
      <c r="K54" s="1"/>
      <c r="L54" s="223"/>
      <c r="M54" s="209"/>
      <c r="N54" s="204"/>
      <c r="O54" s="147"/>
      <c r="P54" s="5" t="e">
        <f>#REF!+#REF!+#REF!+#REF!+#REF!+#REF!+#REF!+#REF!+#REF!+#REF!</f>
        <v>#REF!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202"/>
      <c r="BB54" s="202"/>
      <c r="BC54" s="202"/>
      <c r="BD54" s="202"/>
      <c r="BE54" s="202"/>
      <c r="BF54" s="202"/>
      <c r="BG54" s="202"/>
      <c r="BH54" s="202"/>
    </row>
    <row r="55" spans="1:60" s="203" customFormat="1" x14ac:dyDescent="0.5">
      <c r="A55" s="2"/>
      <c r="B55" s="2"/>
      <c r="C55" s="21"/>
      <c r="D55" s="2"/>
      <c r="E55" s="2"/>
      <c r="F55" s="4"/>
      <c r="G55" s="5"/>
      <c r="H55" s="5"/>
      <c r="I55" s="5"/>
      <c r="J55" s="5"/>
      <c r="K55" s="1"/>
      <c r="L55" s="1"/>
      <c r="M55" s="1"/>
      <c r="N55" s="1"/>
      <c r="O55" s="147"/>
      <c r="P55" s="5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202"/>
      <c r="BB55" s="202"/>
      <c r="BC55" s="202"/>
      <c r="BD55" s="202"/>
      <c r="BE55" s="202"/>
      <c r="BF55" s="202"/>
      <c r="BG55" s="202"/>
      <c r="BH55" s="202"/>
    </row>
  </sheetData>
  <mergeCells count="11">
    <mergeCell ref="A1:K1"/>
    <mergeCell ref="A7:A8"/>
    <mergeCell ref="B7:C8"/>
    <mergeCell ref="D7:D8"/>
    <mergeCell ref="E7:E8"/>
    <mergeCell ref="K7:K8"/>
    <mergeCell ref="B9:C9"/>
    <mergeCell ref="B21:C21"/>
    <mergeCell ref="B46:C46"/>
    <mergeCell ref="F7:G7"/>
    <mergeCell ref="H7:I7"/>
  </mergeCells>
  <phoneticPr fontId="13" type="noConversion"/>
  <pageMargins left="0.51181102362204722" right="0.19685039370078741" top="0.51181102362204722" bottom="0.23622047244094491" header="0.19685039370078741" footer="0.23622047244094491"/>
  <pageSetup paperSize="9" scale="78" orientation="landscape" horizontalDpi="4294967293" verticalDpi="4294967293" r:id="rId1"/>
  <headerFooter alignWithMargins="0">
    <oddHeader>&amp;Rแบบ ปร.4(ข)แผ่นที่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7</vt:i4>
      </vt:variant>
    </vt:vector>
  </HeadingPairs>
  <TitlesOfParts>
    <vt:vector size="12" baseType="lpstr">
      <vt:lpstr>ปร.6</vt:lpstr>
      <vt:lpstr>ปร.5(ก)</vt:lpstr>
      <vt:lpstr>ปร.5(ข)</vt:lpstr>
      <vt:lpstr>ปร.4(ก)</vt:lpstr>
      <vt:lpstr>ปร.4(ข)</vt:lpstr>
      <vt:lpstr>'ปร.4(ก)'!Print_Area</vt:lpstr>
      <vt:lpstr>'ปร.4(ข)'!Print_Area</vt:lpstr>
      <vt:lpstr>'ปร.5(ก)'!Print_Area</vt:lpstr>
      <vt:lpstr>'ปร.5(ข)'!Print_Area</vt:lpstr>
      <vt:lpstr>ปร.6!Print_Area</vt:lpstr>
      <vt:lpstr>'ปร.4(ก)'!Print_Titles</vt:lpstr>
      <vt:lpstr>'ปร.4(ข)'!Print_Titles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thaweeyont</dc:creator>
  <cp:lastModifiedBy>LENOVO</cp:lastModifiedBy>
  <cp:lastPrinted>2020-11-23T03:47:08Z</cp:lastPrinted>
  <dcterms:created xsi:type="dcterms:W3CDTF">2006-09-14T13:27:12Z</dcterms:created>
  <dcterms:modified xsi:type="dcterms:W3CDTF">2020-11-24T09:01:46Z</dcterms:modified>
</cp:coreProperties>
</file>