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81C1BCC-8C73-4AF4-BD0C-F1606AD9F4A3}" xr6:coauthVersionLast="47" xr6:coauthVersionMax="47" xr10:uidLastSave="{00000000-0000-0000-0000-000000000000}"/>
  <bookViews>
    <workbookView xWindow="-120" yWindow="-120" windowWidth="29040" windowHeight="15720" xr2:uid="{822CF2B0-F669-4725-9E96-E429EE27C416}"/>
  </bookViews>
  <sheets>
    <sheet name="สรุปผล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2" i="1" l="1"/>
  <c r="J322" i="1"/>
  <c r="I322" i="1"/>
  <c r="H322" i="1"/>
  <c r="G322" i="1"/>
  <c r="F322" i="1"/>
  <c r="E322" i="1"/>
  <c r="K321" i="1"/>
  <c r="J321" i="1"/>
  <c r="I321" i="1"/>
  <c r="I323" i="1" s="1"/>
  <c r="H321" i="1"/>
  <c r="H323" i="1" s="1"/>
  <c r="G321" i="1"/>
  <c r="F321" i="1"/>
  <c r="E321" i="1"/>
  <c r="K320" i="1"/>
  <c r="K323" i="1" s="1"/>
  <c r="J320" i="1"/>
  <c r="I320" i="1"/>
  <c r="H320" i="1"/>
  <c r="G320" i="1"/>
  <c r="F320" i="1"/>
  <c r="E320" i="1"/>
  <c r="K319" i="1"/>
  <c r="J319" i="1"/>
  <c r="J323" i="1" s="1"/>
  <c r="I319" i="1"/>
  <c r="H319" i="1"/>
  <c r="G319" i="1"/>
  <c r="G323" i="1" s="1"/>
  <c r="F319" i="1"/>
  <c r="F323" i="1" s="1"/>
  <c r="E319" i="1"/>
  <c r="E323" i="1" s="1"/>
  <c r="J318" i="1"/>
  <c r="I318" i="1"/>
  <c r="K317" i="1"/>
  <c r="J317" i="1"/>
  <c r="I317" i="1"/>
  <c r="H317" i="1"/>
  <c r="G317" i="1"/>
  <c r="F317" i="1"/>
  <c r="E317" i="1"/>
  <c r="K316" i="1"/>
  <c r="J316" i="1"/>
  <c r="I316" i="1"/>
  <c r="H316" i="1"/>
  <c r="G316" i="1"/>
  <c r="F316" i="1"/>
  <c r="F318" i="1" s="1"/>
  <c r="E316" i="1"/>
  <c r="L315" i="1"/>
  <c r="K315" i="1"/>
  <c r="J315" i="1"/>
  <c r="I315" i="1"/>
  <c r="H315" i="1"/>
  <c r="G315" i="1"/>
  <c r="F315" i="1"/>
  <c r="E315" i="1"/>
  <c r="K314" i="1"/>
  <c r="K318" i="1" s="1"/>
  <c r="J314" i="1"/>
  <c r="I314" i="1"/>
  <c r="H314" i="1"/>
  <c r="H318" i="1" s="1"/>
  <c r="G314" i="1"/>
  <c r="G318" i="1" s="1"/>
  <c r="F314" i="1"/>
  <c r="E314" i="1"/>
  <c r="K313" i="1"/>
  <c r="K312" i="1"/>
  <c r="J312" i="1"/>
  <c r="I312" i="1"/>
  <c r="H312" i="1"/>
  <c r="G312" i="1"/>
  <c r="F312" i="1"/>
  <c r="E312" i="1"/>
  <c r="K311" i="1"/>
  <c r="J311" i="1"/>
  <c r="I311" i="1"/>
  <c r="H311" i="1"/>
  <c r="G311" i="1"/>
  <c r="F311" i="1"/>
  <c r="E311" i="1"/>
  <c r="K310" i="1"/>
  <c r="J310" i="1"/>
  <c r="I310" i="1"/>
  <c r="H310" i="1"/>
  <c r="G310" i="1"/>
  <c r="F310" i="1"/>
  <c r="E310" i="1"/>
  <c r="K309" i="1"/>
  <c r="J309" i="1"/>
  <c r="I309" i="1"/>
  <c r="H309" i="1"/>
  <c r="G309" i="1"/>
  <c r="F309" i="1"/>
  <c r="E309" i="1"/>
  <c r="E313" i="1" s="1"/>
  <c r="G308" i="1"/>
  <c r="K307" i="1"/>
  <c r="J307" i="1"/>
  <c r="J308" i="1" s="1"/>
  <c r="I307" i="1"/>
  <c r="H307" i="1"/>
  <c r="G307" i="1"/>
  <c r="F307" i="1"/>
  <c r="E307" i="1"/>
  <c r="K306" i="1"/>
  <c r="J306" i="1"/>
  <c r="I306" i="1"/>
  <c r="H306" i="1"/>
  <c r="G306" i="1"/>
  <c r="F306" i="1"/>
  <c r="E306" i="1"/>
  <c r="E308" i="1" s="1"/>
  <c r="K305" i="1"/>
  <c r="J305" i="1"/>
  <c r="I305" i="1"/>
  <c r="H305" i="1"/>
  <c r="G305" i="1"/>
  <c r="F305" i="1"/>
  <c r="E305" i="1"/>
  <c r="K304" i="1"/>
  <c r="J304" i="1"/>
  <c r="I304" i="1"/>
  <c r="H304" i="1"/>
  <c r="G304" i="1"/>
  <c r="F304" i="1"/>
  <c r="E304" i="1"/>
  <c r="K302" i="1"/>
  <c r="J302" i="1"/>
  <c r="I302" i="1"/>
  <c r="H302" i="1"/>
  <c r="G302" i="1"/>
  <c r="F302" i="1"/>
  <c r="E302" i="1"/>
  <c r="K301" i="1"/>
  <c r="J301" i="1"/>
  <c r="I301" i="1"/>
  <c r="H301" i="1"/>
  <c r="G301" i="1"/>
  <c r="F301" i="1"/>
  <c r="E301" i="1"/>
  <c r="K300" i="1"/>
  <c r="J300" i="1"/>
  <c r="I300" i="1"/>
  <c r="H300" i="1"/>
  <c r="G300" i="1"/>
  <c r="F300" i="1"/>
  <c r="E300" i="1"/>
  <c r="K299" i="1"/>
  <c r="K303" i="1" s="1"/>
  <c r="J299" i="1"/>
  <c r="I299" i="1"/>
  <c r="H299" i="1"/>
  <c r="G299" i="1"/>
  <c r="F299" i="1"/>
  <c r="E299" i="1"/>
  <c r="K297" i="1"/>
  <c r="J297" i="1"/>
  <c r="I297" i="1"/>
  <c r="H297" i="1"/>
  <c r="G297" i="1"/>
  <c r="F297" i="1"/>
  <c r="E297" i="1"/>
  <c r="K296" i="1"/>
  <c r="J296" i="1"/>
  <c r="I296" i="1"/>
  <c r="H296" i="1"/>
  <c r="G296" i="1"/>
  <c r="F296" i="1"/>
  <c r="E296" i="1"/>
  <c r="K295" i="1"/>
  <c r="J295" i="1"/>
  <c r="I295" i="1"/>
  <c r="H295" i="1"/>
  <c r="G295" i="1"/>
  <c r="F295" i="1"/>
  <c r="F298" i="1" s="1"/>
  <c r="E295" i="1"/>
  <c r="K294" i="1"/>
  <c r="K298" i="1" s="1"/>
  <c r="J294" i="1"/>
  <c r="I294" i="1"/>
  <c r="H294" i="1"/>
  <c r="H298" i="1" s="1"/>
  <c r="G294" i="1"/>
  <c r="G298" i="1" s="1"/>
  <c r="F294" i="1"/>
  <c r="E294" i="1"/>
  <c r="B294" i="1"/>
  <c r="K292" i="1"/>
  <c r="J292" i="1"/>
  <c r="I292" i="1"/>
  <c r="H292" i="1"/>
  <c r="G292" i="1"/>
  <c r="F292" i="1"/>
  <c r="E292" i="1"/>
  <c r="K291" i="1"/>
  <c r="J291" i="1"/>
  <c r="I291" i="1"/>
  <c r="H291" i="1"/>
  <c r="G291" i="1"/>
  <c r="F291" i="1"/>
  <c r="E291" i="1"/>
  <c r="K290" i="1"/>
  <c r="J290" i="1"/>
  <c r="I290" i="1"/>
  <c r="H290" i="1"/>
  <c r="G290" i="1"/>
  <c r="F290" i="1"/>
  <c r="E290" i="1"/>
  <c r="K289" i="1"/>
  <c r="K293" i="1" s="1"/>
  <c r="J289" i="1"/>
  <c r="J293" i="1" s="1"/>
  <c r="I289" i="1"/>
  <c r="H289" i="1"/>
  <c r="G289" i="1"/>
  <c r="F289" i="1"/>
  <c r="E289" i="1"/>
  <c r="K287" i="1"/>
  <c r="J287" i="1"/>
  <c r="I287" i="1"/>
  <c r="H287" i="1"/>
  <c r="G287" i="1"/>
  <c r="F287" i="1"/>
  <c r="E287" i="1"/>
  <c r="K286" i="1"/>
  <c r="L286" i="1" s="1"/>
  <c r="J286" i="1"/>
  <c r="I286" i="1"/>
  <c r="H286" i="1"/>
  <c r="G286" i="1"/>
  <c r="F286" i="1"/>
  <c r="E286" i="1"/>
  <c r="K285" i="1"/>
  <c r="J285" i="1"/>
  <c r="I285" i="1"/>
  <c r="H285" i="1"/>
  <c r="G285" i="1"/>
  <c r="F285" i="1"/>
  <c r="E285" i="1"/>
  <c r="K284" i="1"/>
  <c r="J284" i="1"/>
  <c r="J288" i="1" s="1"/>
  <c r="I284" i="1"/>
  <c r="I288" i="1" s="1"/>
  <c r="H284" i="1"/>
  <c r="G284" i="1"/>
  <c r="G288" i="1" s="1"/>
  <c r="F284" i="1"/>
  <c r="E284" i="1"/>
  <c r="K282" i="1"/>
  <c r="J282" i="1"/>
  <c r="I282" i="1"/>
  <c r="H282" i="1"/>
  <c r="G282" i="1"/>
  <c r="F282" i="1"/>
  <c r="E282" i="1"/>
  <c r="K281" i="1"/>
  <c r="J281" i="1"/>
  <c r="I281" i="1"/>
  <c r="I283" i="1" s="1"/>
  <c r="H281" i="1"/>
  <c r="G281" i="1"/>
  <c r="F281" i="1"/>
  <c r="E281" i="1"/>
  <c r="K280" i="1"/>
  <c r="J280" i="1"/>
  <c r="I280" i="1"/>
  <c r="H280" i="1"/>
  <c r="G280" i="1"/>
  <c r="F280" i="1"/>
  <c r="E280" i="1"/>
  <c r="K279" i="1"/>
  <c r="K283" i="1" s="1"/>
  <c r="J279" i="1"/>
  <c r="I279" i="1"/>
  <c r="H279" i="1"/>
  <c r="G279" i="1"/>
  <c r="G283" i="1" s="1"/>
  <c r="F279" i="1"/>
  <c r="E279" i="1"/>
  <c r="B279" i="1"/>
  <c r="K277" i="1"/>
  <c r="L277" i="1" s="1"/>
  <c r="J277" i="1"/>
  <c r="I277" i="1"/>
  <c r="H277" i="1"/>
  <c r="G277" i="1"/>
  <c r="F277" i="1"/>
  <c r="E277" i="1"/>
  <c r="K276" i="1"/>
  <c r="J276" i="1"/>
  <c r="I276" i="1"/>
  <c r="H276" i="1"/>
  <c r="G276" i="1"/>
  <c r="F276" i="1"/>
  <c r="E276" i="1"/>
  <c r="K275" i="1"/>
  <c r="L275" i="1" s="1"/>
  <c r="J275" i="1"/>
  <c r="I275" i="1"/>
  <c r="H275" i="1"/>
  <c r="G275" i="1"/>
  <c r="F275" i="1"/>
  <c r="E275" i="1"/>
  <c r="K274" i="1"/>
  <c r="L274" i="1" s="1"/>
  <c r="J274" i="1"/>
  <c r="I274" i="1"/>
  <c r="H274" i="1"/>
  <c r="H278" i="1" s="1"/>
  <c r="G274" i="1"/>
  <c r="F274" i="1"/>
  <c r="E274" i="1"/>
  <c r="K272" i="1"/>
  <c r="L272" i="1" s="1"/>
  <c r="J272" i="1"/>
  <c r="I272" i="1"/>
  <c r="H272" i="1"/>
  <c r="G272" i="1"/>
  <c r="F272" i="1"/>
  <c r="E272" i="1"/>
  <c r="K271" i="1"/>
  <c r="L271" i="1" s="1"/>
  <c r="J271" i="1"/>
  <c r="I271" i="1"/>
  <c r="H271" i="1"/>
  <c r="G271" i="1"/>
  <c r="F271" i="1"/>
  <c r="E271" i="1"/>
  <c r="K270" i="1"/>
  <c r="J270" i="1"/>
  <c r="I270" i="1"/>
  <c r="H270" i="1"/>
  <c r="G270" i="1"/>
  <c r="F270" i="1"/>
  <c r="E270" i="1"/>
  <c r="K269" i="1"/>
  <c r="J269" i="1"/>
  <c r="I269" i="1"/>
  <c r="H269" i="1"/>
  <c r="G269" i="1"/>
  <c r="F269" i="1"/>
  <c r="E269" i="1"/>
  <c r="K267" i="1"/>
  <c r="J267" i="1"/>
  <c r="I267" i="1"/>
  <c r="H267" i="1"/>
  <c r="G267" i="1"/>
  <c r="F267" i="1"/>
  <c r="E267" i="1"/>
  <c r="K266" i="1"/>
  <c r="J266" i="1"/>
  <c r="I266" i="1"/>
  <c r="H266" i="1"/>
  <c r="G266" i="1"/>
  <c r="F266" i="1"/>
  <c r="E266" i="1"/>
  <c r="K265" i="1"/>
  <c r="J265" i="1"/>
  <c r="I265" i="1"/>
  <c r="H265" i="1"/>
  <c r="G265" i="1"/>
  <c r="G268" i="1" s="1"/>
  <c r="F265" i="1"/>
  <c r="F268" i="1" s="1"/>
  <c r="E265" i="1"/>
  <c r="K264" i="1"/>
  <c r="K268" i="1" s="1"/>
  <c r="J264" i="1"/>
  <c r="I264" i="1"/>
  <c r="H264" i="1"/>
  <c r="H268" i="1" s="1"/>
  <c r="G264" i="1"/>
  <c r="F264" i="1"/>
  <c r="E264" i="1"/>
  <c r="B264" i="1"/>
  <c r="K262" i="1"/>
  <c r="J262" i="1"/>
  <c r="I262" i="1"/>
  <c r="H262" i="1"/>
  <c r="G262" i="1"/>
  <c r="F262" i="1"/>
  <c r="E262" i="1"/>
  <c r="K261" i="1"/>
  <c r="J261" i="1"/>
  <c r="I261" i="1"/>
  <c r="H261" i="1"/>
  <c r="G261" i="1"/>
  <c r="F261" i="1"/>
  <c r="E261" i="1"/>
  <c r="K260" i="1"/>
  <c r="J260" i="1"/>
  <c r="I260" i="1"/>
  <c r="H260" i="1"/>
  <c r="G260" i="1"/>
  <c r="F260" i="1"/>
  <c r="E260" i="1"/>
  <c r="K259" i="1"/>
  <c r="K263" i="1" s="1"/>
  <c r="J259" i="1"/>
  <c r="J263" i="1" s="1"/>
  <c r="I259" i="1"/>
  <c r="H259" i="1"/>
  <c r="G259" i="1"/>
  <c r="F259" i="1"/>
  <c r="E259" i="1"/>
  <c r="K257" i="1"/>
  <c r="J257" i="1"/>
  <c r="I257" i="1"/>
  <c r="H257" i="1"/>
  <c r="G257" i="1"/>
  <c r="F257" i="1"/>
  <c r="E257" i="1"/>
  <c r="K256" i="1"/>
  <c r="J256" i="1"/>
  <c r="I256" i="1"/>
  <c r="H256" i="1"/>
  <c r="G256" i="1"/>
  <c r="F256" i="1"/>
  <c r="E256" i="1"/>
  <c r="K255" i="1"/>
  <c r="J255" i="1"/>
  <c r="I255" i="1"/>
  <c r="H255" i="1"/>
  <c r="G255" i="1"/>
  <c r="F255" i="1"/>
  <c r="E255" i="1"/>
  <c r="K254" i="1"/>
  <c r="J254" i="1"/>
  <c r="J258" i="1" s="1"/>
  <c r="I254" i="1"/>
  <c r="I258" i="1" s="1"/>
  <c r="H254" i="1"/>
  <c r="G254" i="1"/>
  <c r="G258" i="1" s="1"/>
  <c r="F254" i="1"/>
  <c r="E254" i="1"/>
  <c r="K252" i="1"/>
  <c r="J252" i="1"/>
  <c r="I252" i="1"/>
  <c r="H252" i="1"/>
  <c r="G252" i="1"/>
  <c r="F252" i="1"/>
  <c r="E252" i="1"/>
  <c r="K251" i="1"/>
  <c r="J251" i="1"/>
  <c r="I251" i="1"/>
  <c r="H251" i="1"/>
  <c r="G251" i="1"/>
  <c r="F251" i="1"/>
  <c r="E251" i="1"/>
  <c r="K250" i="1"/>
  <c r="J250" i="1"/>
  <c r="I250" i="1"/>
  <c r="H250" i="1"/>
  <c r="G250" i="1"/>
  <c r="F250" i="1"/>
  <c r="E250" i="1"/>
  <c r="K249" i="1"/>
  <c r="K253" i="1" s="1"/>
  <c r="J249" i="1"/>
  <c r="I249" i="1"/>
  <c r="H249" i="1"/>
  <c r="G249" i="1"/>
  <c r="G253" i="1" s="1"/>
  <c r="F249" i="1"/>
  <c r="F253" i="1" s="1"/>
  <c r="E249" i="1"/>
  <c r="B249" i="1"/>
  <c r="H248" i="1"/>
  <c r="K247" i="1"/>
  <c r="J247" i="1"/>
  <c r="I247" i="1"/>
  <c r="H247" i="1"/>
  <c r="G247" i="1"/>
  <c r="F247" i="1"/>
  <c r="E247" i="1"/>
  <c r="K246" i="1"/>
  <c r="J246" i="1"/>
  <c r="I246" i="1"/>
  <c r="H246" i="1"/>
  <c r="G246" i="1"/>
  <c r="F246" i="1"/>
  <c r="E246" i="1"/>
  <c r="E248" i="1" s="1"/>
  <c r="K245" i="1"/>
  <c r="J245" i="1"/>
  <c r="I245" i="1"/>
  <c r="H245" i="1"/>
  <c r="G245" i="1"/>
  <c r="F245" i="1"/>
  <c r="E245" i="1"/>
  <c r="K244" i="1"/>
  <c r="J244" i="1"/>
  <c r="I244" i="1"/>
  <c r="H244" i="1"/>
  <c r="G244" i="1"/>
  <c r="G248" i="1" s="1"/>
  <c r="F244" i="1"/>
  <c r="F248" i="1" s="1"/>
  <c r="E244" i="1"/>
  <c r="J243" i="1"/>
  <c r="K242" i="1"/>
  <c r="J242" i="1"/>
  <c r="I242" i="1"/>
  <c r="H242" i="1"/>
  <c r="G242" i="1"/>
  <c r="F242" i="1"/>
  <c r="E242" i="1"/>
  <c r="K241" i="1"/>
  <c r="J241" i="1"/>
  <c r="I241" i="1"/>
  <c r="H241" i="1"/>
  <c r="G241" i="1"/>
  <c r="F241" i="1"/>
  <c r="E241" i="1"/>
  <c r="K240" i="1"/>
  <c r="K243" i="1" s="1"/>
  <c r="J240" i="1"/>
  <c r="I240" i="1"/>
  <c r="H240" i="1"/>
  <c r="G240" i="1"/>
  <c r="F240" i="1"/>
  <c r="E240" i="1"/>
  <c r="K239" i="1"/>
  <c r="J239" i="1"/>
  <c r="I239" i="1"/>
  <c r="H239" i="1"/>
  <c r="G239" i="1"/>
  <c r="F239" i="1"/>
  <c r="E239" i="1"/>
  <c r="E243" i="1" s="1"/>
  <c r="G238" i="1"/>
  <c r="K237" i="1"/>
  <c r="J237" i="1"/>
  <c r="I237" i="1"/>
  <c r="H237" i="1"/>
  <c r="G237" i="1"/>
  <c r="F237" i="1"/>
  <c r="E237" i="1"/>
  <c r="K236" i="1"/>
  <c r="J236" i="1"/>
  <c r="I236" i="1"/>
  <c r="H236" i="1"/>
  <c r="G236" i="1"/>
  <c r="F236" i="1"/>
  <c r="E236" i="1"/>
  <c r="K235" i="1"/>
  <c r="J235" i="1"/>
  <c r="I235" i="1"/>
  <c r="H235" i="1"/>
  <c r="G235" i="1"/>
  <c r="F235" i="1"/>
  <c r="E235" i="1"/>
  <c r="K234" i="1"/>
  <c r="J234" i="1"/>
  <c r="I234" i="1"/>
  <c r="H234" i="1"/>
  <c r="G234" i="1"/>
  <c r="F234" i="1"/>
  <c r="E234" i="1"/>
  <c r="B234" i="1"/>
  <c r="K232" i="1"/>
  <c r="K233" i="1" s="1"/>
  <c r="J232" i="1"/>
  <c r="I232" i="1"/>
  <c r="H232" i="1"/>
  <c r="G232" i="1"/>
  <c r="F232" i="1"/>
  <c r="E232" i="1"/>
  <c r="K231" i="1"/>
  <c r="J231" i="1"/>
  <c r="I231" i="1"/>
  <c r="H231" i="1"/>
  <c r="G231" i="1"/>
  <c r="F231" i="1"/>
  <c r="E231" i="1"/>
  <c r="K230" i="1"/>
  <c r="J230" i="1"/>
  <c r="I230" i="1"/>
  <c r="I233" i="1" s="1"/>
  <c r="H230" i="1"/>
  <c r="G230" i="1"/>
  <c r="F230" i="1"/>
  <c r="E230" i="1"/>
  <c r="K229" i="1"/>
  <c r="J229" i="1"/>
  <c r="I229" i="1"/>
  <c r="H229" i="1"/>
  <c r="G229" i="1"/>
  <c r="F229" i="1"/>
  <c r="E229" i="1"/>
  <c r="E233" i="1" s="1"/>
  <c r="K227" i="1"/>
  <c r="J227" i="1"/>
  <c r="I227" i="1"/>
  <c r="H227" i="1"/>
  <c r="G227" i="1"/>
  <c r="F227" i="1"/>
  <c r="E227" i="1"/>
  <c r="K226" i="1"/>
  <c r="J226" i="1"/>
  <c r="I226" i="1"/>
  <c r="H226" i="1"/>
  <c r="G226" i="1"/>
  <c r="F226" i="1"/>
  <c r="E226" i="1"/>
  <c r="K225" i="1"/>
  <c r="J225" i="1"/>
  <c r="I225" i="1"/>
  <c r="H225" i="1"/>
  <c r="H228" i="1" s="1"/>
  <c r="G225" i="1"/>
  <c r="G228" i="1" s="1"/>
  <c r="F225" i="1"/>
  <c r="E225" i="1"/>
  <c r="K224" i="1"/>
  <c r="K228" i="1" s="1"/>
  <c r="J224" i="1"/>
  <c r="I224" i="1"/>
  <c r="H224" i="1"/>
  <c r="G224" i="1"/>
  <c r="F224" i="1"/>
  <c r="F228" i="1" s="1"/>
  <c r="E224" i="1"/>
  <c r="K222" i="1"/>
  <c r="J222" i="1"/>
  <c r="I222" i="1"/>
  <c r="H222" i="1"/>
  <c r="G222" i="1"/>
  <c r="F222" i="1"/>
  <c r="E222" i="1"/>
  <c r="K221" i="1"/>
  <c r="J221" i="1"/>
  <c r="I221" i="1"/>
  <c r="H221" i="1"/>
  <c r="G221" i="1"/>
  <c r="F221" i="1"/>
  <c r="E221" i="1"/>
  <c r="K220" i="1"/>
  <c r="J220" i="1"/>
  <c r="I220" i="1"/>
  <c r="H220" i="1"/>
  <c r="G220" i="1"/>
  <c r="F220" i="1"/>
  <c r="E220" i="1"/>
  <c r="K219" i="1"/>
  <c r="K223" i="1" s="1"/>
  <c r="J219" i="1"/>
  <c r="J223" i="1" s="1"/>
  <c r="I219" i="1"/>
  <c r="H219" i="1"/>
  <c r="G219" i="1"/>
  <c r="F219" i="1"/>
  <c r="E219" i="1"/>
  <c r="B219" i="1"/>
  <c r="K217" i="1"/>
  <c r="J217" i="1"/>
  <c r="I217" i="1"/>
  <c r="H217" i="1"/>
  <c r="G217" i="1"/>
  <c r="F217" i="1"/>
  <c r="E217" i="1"/>
  <c r="K216" i="1"/>
  <c r="J216" i="1"/>
  <c r="I216" i="1"/>
  <c r="H216" i="1"/>
  <c r="G216" i="1"/>
  <c r="F216" i="1"/>
  <c r="E216" i="1"/>
  <c r="K215" i="1"/>
  <c r="J215" i="1"/>
  <c r="I215" i="1"/>
  <c r="H215" i="1"/>
  <c r="G215" i="1"/>
  <c r="F215" i="1"/>
  <c r="E215" i="1"/>
  <c r="K214" i="1"/>
  <c r="J214" i="1"/>
  <c r="J218" i="1" s="1"/>
  <c r="I214" i="1"/>
  <c r="I218" i="1" s="1"/>
  <c r="H214" i="1"/>
  <c r="G214" i="1"/>
  <c r="G218" i="1" s="1"/>
  <c r="F214" i="1"/>
  <c r="E214" i="1"/>
  <c r="K212" i="1"/>
  <c r="J212" i="1"/>
  <c r="I212" i="1"/>
  <c r="H212" i="1"/>
  <c r="G212" i="1"/>
  <c r="F212" i="1"/>
  <c r="E212" i="1"/>
  <c r="K211" i="1"/>
  <c r="L211" i="1" s="1"/>
  <c r="J211" i="1"/>
  <c r="I211" i="1"/>
  <c r="H211" i="1"/>
  <c r="G211" i="1"/>
  <c r="F211" i="1"/>
  <c r="E211" i="1"/>
  <c r="K210" i="1"/>
  <c r="J210" i="1"/>
  <c r="I210" i="1"/>
  <c r="H210" i="1"/>
  <c r="G210" i="1"/>
  <c r="F210" i="1"/>
  <c r="E210" i="1"/>
  <c r="K209" i="1"/>
  <c r="L209" i="1" s="1"/>
  <c r="J209" i="1"/>
  <c r="J213" i="1" s="1"/>
  <c r="I209" i="1"/>
  <c r="H209" i="1"/>
  <c r="H213" i="1" s="1"/>
  <c r="G209" i="1"/>
  <c r="F209" i="1"/>
  <c r="F213" i="1" s="1"/>
  <c r="E209" i="1"/>
  <c r="E213" i="1" s="1"/>
  <c r="K207" i="1"/>
  <c r="J207" i="1"/>
  <c r="I207" i="1"/>
  <c r="H207" i="1"/>
  <c r="G207" i="1"/>
  <c r="F207" i="1"/>
  <c r="E207" i="1"/>
  <c r="K206" i="1"/>
  <c r="J206" i="1"/>
  <c r="I206" i="1"/>
  <c r="H206" i="1"/>
  <c r="G206" i="1"/>
  <c r="F206" i="1"/>
  <c r="E206" i="1"/>
  <c r="K205" i="1"/>
  <c r="J205" i="1"/>
  <c r="I205" i="1"/>
  <c r="H205" i="1"/>
  <c r="G205" i="1"/>
  <c r="F205" i="1"/>
  <c r="E205" i="1"/>
  <c r="K204" i="1"/>
  <c r="K208" i="1" s="1"/>
  <c r="J204" i="1"/>
  <c r="J208" i="1" s="1"/>
  <c r="I204" i="1"/>
  <c r="H204" i="1"/>
  <c r="G204" i="1"/>
  <c r="F204" i="1"/>
  <c r="F208" i="1" s="1"/>
  <c r="E204" i="1"/>
  <c r="E208" i="1" s="1"/>
  <c r="B204" i="1"/>
  <c r="K202" i="1"/>
  <c r="J202" i="1"/>
  <c r="I202" i="1"/>
  <c r="H202" i="1"/>
  <c r="G202" i="1"/>
  <c r="F202" i="1"/>
  <c r="E202" i="1"/>
  <c r="K201" i="1"/>
  <c r="J201" i="1"/>
  <c r="I201" i="1"/>
  <c r="H201" i="1"/>
  <c r="G201" i="1"/>
  <c r="F201" i="1"/>
  <c r="E201" i="1"/>
  <c r="E203" i="1" s="1"/>
  <c r="K200" i="1"/>
  <c r="J200" i="1"/>
  <c r="I200" i="1"/>
  <c r="H200" i="1"/>
  <c r="G200" i="1"/>
  <c r="F200" i="1"/>
  <c r="E200" i="1"/>
  <c r="K199" i="1"/>
  <c r="J199" i="1"/>
  <c r="I199" i="1"/>
  <c r="H199" i="1"/>
  <c r="G199" i="1"/>
  <c r="G203" i="1" s="1"/>
  <c r="F199" i="1"/>
  <c r="F203" i="1" s="1"/>
  <c r="E199" i="1"/>
  <c r="K197" i="1"/>
  <c r="J197" i="1"/>
  <c r="I197" i="1"/>
  <c r="H197" i="1"/>
  <c r="G197" i="1"/>
  <c r="F197" i="1"/>
  <c r="E197" i="1"/>
  <c r="K196" i="1"/>
  <c r="J196" i="1"/>
  <c r="I196" i="1"/>
  <c r="H196" i="1"/>
  <c r="G196" i="1"/>
  <c r="F196" i="1"/>
  <c r="E196" i="1"/>
  <c r="K195" i="1"/>
  <c r="L195" i="1" s="1"/>
  <c r="J195" i="1"/>
  <c r="I195" i="1"/>
  <c r="I198" i="1" s="1"/>
  <c r="H195" i="1"/>
  <c r="G195" i="1"/>
  <c r="F195" i="1"/>
  <c r="E195" i="1"/>
  <c r="K194" i="1"/>
  <c r="J194" i="1"/>
  <c r="I194" i="1"/>
  <c r="H194" i="1"/>
  <c r="G194" i="1"/>
  <c r="F194" i="1"/>
  <c r="E194" i="1"/>
  <c r="F193" i="1"/>
  <c r="K192" i="1"/>
  <c r="J192" i="1"/>
  <c r="I192" i="1"/>
  <c r="H192" i="1"/>
  <c r="G192" i="1"/>
  <c r="F192" i="1"/>
  <c r="E192" i="1"/>
  <c r="K191" i="1"/>
  <c r="J191" i="1"/>
  <c r="I191" i="1"/>
  <c r="H191" i="1"/>
  <c r="G191" i="1"/>
  <c r="F191" i="1"/>
  <c r="E191" i="1"/>
  <c r="E193" i="1" s="1"/>
  <c r="K190" i="1"/>
  <c r="J190" i="1"/>
  <c r="I190" i="1"/>
  <c r="H190" i="1"/>
  <c r="H193" i="1" s="1"/>
  <c r="G190" i="1"/>
  <c r="G193" i="1" s="1"/>
  <c r="F190" i="1"/>
  <c r="E190" i="1"/>
  <c r="K189" i="1"/>
  <c r="J189" i="1"/>
  <c r="I189" i="1"/>
  <c r="H189" i="1"/>
  <c r="G189" i="1"/>
  <c r="F189" i="1"/>
  <c r="E189" i="1"/>
  <c r="B189" i="1"/>
  <c r="J188" i="1"/>
  <c r="K187" i="1"/>
  <c r="J187" i="1"/>
  <c r="I187" i="1"/>
  <c r="H187" i="1"/>
  <c r="G187" i="1"/>
  <c r="F187" i="1"/>
  <c r="E187" i="1"/>
  <c r="K186" i="1"/>
  <c r="J186" i="1"/>
  <c r="I186" i="1"/>
  <c r="H186" i="1"/>
  <c r="G186" i="1"/>
  <c r="F186" i="1"/>
  <c r="E186" i="1"/>
  <c r="K185" i="1"/>
  <c r="K188" i="1" s="1"/>
  <c r="J185" i="1"/>
  <c r="I185" i="1"/>
  <c r="H185" i="1"/>
  <c r="G185" i="1"/>
  <c r="F185" i="1"/>
  <c r="E185" i="1"/>
  <c r="K184" i="1"/>
  <c r="J184" i="1"/>
  <c r="I184" i="1"/>
  <c r="H184" i="1"/>
  <c r="G184" i="1"/>
  <c r="F184" i="1"/>
  <c r="E184" i="1"/>
  <c r="K182" i="1"/>
  <c r="J182" i="1"/>
  <c r="I182" i="1"/>
  <c r="H182" i="1"/>
  <c r="G182" i="1"/>
  <c r="F182" i="1"/>
  <c r="E182" i="1"/>
  <c r="K181" i="1"/>
  <c r="J181" i="1"/>
  <c r="I181" i="1"/>
  <c r="H181" i="1"/>
  <c r="G181" i="1"/>
  <c r="F181" i="1"/>
  <c r="E181" i="1"/>
  <c r="K180" i="1"/>
  <c r="J180" i="1"/>
  <c r="I180" i="1"/>
  <c r="H180" i="1"/>
  <c r="G180" i="1"/>
  <c r="F180" i="1"/>
  <c r="E180" i="1"/>
  <c r="E183" i="1" s="1"/>
  <c r="K179" i="1"/>
  <c r="J179" i="1"/>
  <c r="J183" i="1" s="1"/>
  <c r="I179" i="1"/>
  <c r="I183" i="1" s="1"/>
  <c r="H179" i="1"/>
  <c r="G179" i="1"/>
  <c r="F179" i="1"/>
  <c r="E179" i="1"/>
  <c r="K177" i="1"/>
  <c r="J177" i="1"/>
  <c r="I177" i="1"/>
  <c r="H177" i="1"/>
  <c r="G177" i="1"/>
  <c r="F177" i="1"/>
  <c r="E177" i="1"/>
  <c r="K176" i="1"/>
  <c r="J176" i="1"/>
  <c r="I176" i="1"/>
  <c r="H176" i="1"/>
  <c r="G176" i="1"/>
  <c r="F176" i="1"/>
  <c r="E176" i="1"/>
  <c r="K175" i="1"/>
  <c r="J175" i="1"/>
  <c r="I175" i="1"/>
  <c r="H175" i="1"/>
  <c r="G175" i="1"/>
  <c r="F175" i="1"/>
  <c r="E175" i="1"/>
  <c r="K174" i="1"/>
  <c r="K178" i="1" s="1"/>
  <c r="J174" i="1"/>
  <c r="J178" i="1" s="1"/>
  <c r="I174" i="1"/>
  <c r="H174" i="1"/>
  <c r="G174" i="1"/>
  <c r="G178" i="1" s="1"/>
  <c r="F174" i="1"/>
  <c r="F178" i="1" s="1"/>
  <c r="E174" i="1"/>
  <c r="B174" i="1"/>
  <c r="K172" i="1"/>
  <c r="J172" i="1"/>
  <c r="I172" i="1"/>
  <c r="H172" i="1"/>
  <c r="G172" i="1"/>
  <c r="F172" i="1"/>
  <c r="E172" i="1"/>
  <c r="K171" i="1"/>
  <c r="J171" i="1"/>
  <c r="I171" i="1"/>
  <c r="H171" i="1"/>
  <c r="G171" i="1"/>
  <c r="F171" i="1"/>
  <c r="E171" i="1"/>
  <c r="K170" i="1"/>
  <c r="J170" i="1"/>
  <c r="I170" i="1"/>
  <c r="H170" i="1"/>
  <c r="G170" i="1"/>
  <c r="F170" i="1"/>
  <c r="E170" i="1"/>
  <c r="K169" i="1"/>
  <c r="J169" i="1"/>
  <c r="I169" i="1"/>
  <c r="I173" i="1" s="1"/>
  <c r="H169" i="1"/>
  <c r="H173" i="1" s="1"/>
  <c r="G169" i="1"/>
  <c r="G173" i="1" s="1"/>
  <c r="F169" i="1"/>
  <c r="F173" i="1" s="1"/>
  <c r="E169" i="1"/>
  <c r="K167" i="1"/>
  <c r="L167" i="1" s="1"/>
  <c r="J167" i="1"/>
  <c r="I167" i="1"/>
  <c r="H167" i="1"/>
  <c r="G167" i="1"/>
  <c r="F167" i="1"/>
  <c r="E167" i="1"/>
  <c r="K166" i="1"/>
  <c r="J166" i="1"/>
  <c r="I166" i="1"/>
  <c r="H166" i="1"/>
  <c r="G166" i="1"/>
  <c r="F166" i="1"/>
  <c r="F168" i="1" s="1"/>
  <c r="E166" i="1"/>
  <c r="K165" i="1"/>
  <c r="J165" i="1"/>
  <c r="I165" i="1"/>
  <c r="H165" i="1"/>
  <c r="G165" i="1"/>
  <c r="F165" i="1"/>
  <c r="E165" i="1"/>
  <c r="K164" i="1"/>
  <c r="J164" i="1"/>
  <c r="I164" i="1"/>
  <c r="I168" i="1" s="1"/>
  <c r="H164" i="1"/>
  <c r="G164" i="1"/>
  <c r="F164" i="1"/>
  <c r="E164" i="1"/>
  <c r="E168" i="1" s="1"/>
  <c r="K162" i="1"/>
  <c r="J162" i="1"/>
  <c r="I162" i="1"/>
  <c r="I163" i="1" s="1"/>
  <c r="H162" i="1"/>
  <c r="G162" i="1"/>
  <c r="F162" i="1"/>
  <c r="E162" i="1"/>
  <c r="K161" i="1"/>
  <c r="J161" i="1"/>
  <c r="I161" i="1"/>
  <c r="H161" i="1"/>
  <c r="G161" i="1"/>
  <c r="F161" i="1"/>
  <c r="E161" i="1"/>
  <c r="K160" i="1"/>
  <c r="J160" i="1"/>
  <c r="I160" i="1"/>
  <c r="H160" i="1"/>
  <c r="G160" i="1"/>
  <c r="F160" i="1"/>
  <c r="E160" i="1"/>
  <c r="K159" i="1"/>
  <c r="J159" i="1"/>
  <c r="I159" i="1"/>
  <c r="H159" i="1"/>
  <c r="G159" i="1"/>
  <c r="F159" i="1"/>
  <c r="F163" i="1" s="1"/>
  <c r="E159" i="1"/>
  <c r="B159" i="1"/>
  <c r="K157" i="1"/>
  <c r="J157" i="1"/>
  <c r="I157" i="1"/>
  <c r="H157" i="1"/>
  <c r="G157" i="1"/>
  <c r="F157" i="1"/>
  <c r="E157" i="1"/>
  <c r="K156" i="1"/>
  <c r="J156" i="1"/>
  <c r="I156" i="1"/>
  <c r="H156" i="1"/>
  <c r="G156" i="1"/>
  <c r="F156" i="1"/>
  <c r="E156" i="1"/>
  <c r="K155" i="1"/>
  <c r="J155" i="1"/>
  <c r="I155" i="1"/>
  <c r="H155" i="1"/>
  <c r="G155" i="1"/>
  <c r="F155" i="1"/>
  <c r="E155" i="1"/>
  <c r="E158" i="1" s="1"/>
  <c r="K154" i="1"/>
  <c r="J154" i="1"/>
  <c r="I154" i="1"/>
  <c r="H154" i="1"/>
  <c r="G154" i="1"/>
  <c r="F154" i="1"/>
  <c r="E154" i="1"/>
  <c r="K152" i="1"/>
  <c r="J152" i="1"/>
  <c r="I152" i="1"/>
  <c r="H152" i="1"/>
  <c r="G152" i="1"/>
  <c r="F152" i="1"/>
  <c r="E152" i="1"/>
  <c r="K151" i="1"/>
  <c r="J151" i="1"/>
  <c r="I151" i="1"/>
  <c r="H151" i="1"/>
  <c r="G151" i="1"/>
  <c r="F151" i="1"/>
  <c r="E151" i="1"/>
  <c r="K150" i="1"/>
  <c r="J150" i="1"/>
  <c r="I150" i="1"/>
  <c r="H150" i="1"/>
  <c r="G150" i="1"/>
  <c r="F150" i="1"/>
  <c r="E150" i="1"/>
  <c r="K149" i="1"/>
  <c r="K153" i="1" s="1"/>
  <c r="J149" i="1"/>
  <c r="J153" i="1" s="1"/>
  <c r="I149" i="1"/>
  <c r="I153" i="1" s="1"/>
  <c r="H149" i="1"/>
  <c r="H153" i="1" s="1"/>
  <c r="G149" i="1"/>
  <c r="F149" i="1"/>
  <c r="E149" i="1"/>
  <c r="K147" i="1"/>
  <c r="J147" i="1"/>
  <c r="I147" i="1"/>
  <c r="H147" i="1"/>
  <c r="G147" i="1"/>
  <c r="F147" i="1"/>
  <c r="E147" i="1"/>
  <c r="K146" i="1"/>
  <c r="J146" i="1"/>
  <c r="I146" i="1"/>
  <c r="H146" i="1"/>
  <c r="G146" i="1"/>
  <c r="F146" i="1"/>
  <c r="E146" i="1"/>
  <c r="K145" i="1"/>
  <c r="J145" i="1"/>
  <c r="I145" i="1"/>
  <c r="H145" i="1"/>
  <c r="G145" i="1"/>
  <c r="F145" i="1"/>
  <c r="E145" i="1"/>
  <c r="E148" i="1" s="1"/>
  <c r="K144" i="1"/>
  <c r="J144" i="1"/>
  <c r="J148" i="1" s="1"/>
  <c r="I144" i="1"/>
  <c r="H144" i="1"/>
  <c r="H148" i="1" s="1"/>
  <c r="G144" i="1"/>
  <c r="G148" i="1" s="1"/>
  <c r="F144" i="1"/>
  <c r="E144" i="1"/>
  <c r="B144" i="1"/>
  <c r="K142" i="1"/>
  <c r="J142" i="1"/>
  <c r="I142" i="1"/>
  <c r="H142" i="1"/>
  <c r="G142" i="1"/>
  <c r="F142" i="1"/>
  <c r="E142" i="1"/>
  <c r="K141" i="1"/>
  <c r="J141" i="1"/>
  <c r="I141" i="1"/>
  <c r="H141" i="1"/>
  <c r="G141" i="1"/>
  <c r="F141" i="1"/>
  <c r="E141" i="1"/>
  <c r="K140" i="1"/>
  <c r="J140" i="1"/>
  <c r="I140" i="1"/>
  <c r="H140" i="1"/>
  <c r="G140" i="1"/>
  <c r="F140" i="1"/>
  <c r="E140" i="1"/>
  <c r="K139" i="1"/>
  <c r="J139" i="1"/>
  <c r="I139" i="1"/>
  <c r="I143" i="1" s="1"/>
  <c r="H139" i="1"/>
  <c r="H143" i="1" s="1"/>
  <c r="G139" i="1"/>
  <c r="F139" i="1"/>
  <c r="F143" i="1" s="1"/>
  <c r="E139" i="1"/>
  <c r="E143" i="1" s="1"/>
  <c r="K137" i="1"/>
  <c r="J137" i="1"/>
  <c r="I137" i="1"/>
  <c r="H137" i="1"/>
  <c r="G137" i="1"/>
  <c r="F137" i="1"/>
  <c r="E137" i="1"/>
  <c r="K136" i="1"/>
  <c r="J136" i="1"/>
  <c r="I136" i="1"/>
  <c r="H136" i="1"/>
  <c r="G136" i="1"/>
  <c r="F136" i="1"/>
  <c r="E136" i="1"/>
  <c r="K135" i="1"/>
  <c r="L135" i="1" s="1"/>
  <c r="J135" i="1"/>
  <c r="I135" i="1"/>
  <c r="H135" i="1"/>
  <c r="G135" i="1"/>
  <c r="F135" i="1"/>
  <c r="E135" i="1"/>
  <c r="K134" i="1"/>
  <c r="J134" i="1"/>
  <c r="I134" i="1"/>
  <c r="H134" i="1"/>
  <c r="G134" i="1"/>
  <c r="F134" i="1"/>
  <c r="F138" i="1" s="1"/>
  <c r="E134" i="1"/>
  <c r="E138" i="1" s="1"/>
  <c r="H133" i="1"/>
  <c r="K132" i="1"/>
  <c r="J132" i="1"/>
  <c r="I132" i="1"/>
  <c r="H132" i="1"/>
  <c r="G132" i="1"/>
  <c r="F132" i="1"/>
  <c r="E132" i="1"/>
  <c r="K131" i="1"/>
  <c r="J131" i="1"/>
  <c r="I131" i="1"/>
  <c r="H131" i="1"/>
  <c r="G131" i="1"/>
  <c r="G133" i="1" s="1"/>
  <c r="F131" i="1"/>
  <c r="E131" i="1"/>
  <c r="K130" i="1"/>
  <c r="J130" i="1"/>
  <c r="I130" i="1"/>
  <c r="H130" i="1"/>
  <c r="G130" i="1"/>
  <c r="F130" i="1"/>
  <c r="E130" i="1"/>
  <c r="K129" i="1"/>
  <c r="J129" i="1"/>
  <c r="I129" i="1"/>
  <c r="I133" i="1" s="1"/>
  <c r="H129" i="1"/>
  <c r="G129" i="1"/>
  <c r="F129" i="1"/>
  <c r="E129" i="1"/>
  <c r="B129" i="1"/>
  <c r="E128" i="1"/>
  <c r="K127" i="1"/>
  <c r="J127" i="1"/>
  <c r="I127" i="1"/>
  <c r="H127" i="1"/>
  <c r="G127" i="1"/>
  <c r="F127" i="1"/>
  <c r="E127" i="1"/>
  <c r="K126" i="1"/>
  <c r="J126" i="1"/>
  <c r="I126" i="1"/>
  <c r="H126" i="1"/>
  <c r="G126" i="1"/>
  <c r="F126" i="1"/>
  <c r="E126" i="1"/>
  <c r="K125" i="1"/>
  <c r="J125" i="1"/>
  <c r="I125" i="1"/>
  <c r="H125" i="1"/>
  <c r="G125" i="1"/>
  <c r="F125" i="1"/>
  <c r="E125" i="1"/>
  <c r="K124" i="1"/>
  <c r="J124" i="1"/>
  <c r="I124" i="1"/>
  <c r="H124" i="1"/>
  <c r="G124" i="1"/>
  <c r="F124" i="1"/>
  <c r="F128" i="1" s="1"/>
  <c r="E124" i="1"/>
  <c r="K122" i="1"/>
  <c r="J122" i="1"/>
  <c r="I122" i="1"/>
  <c r="H122" i="1"/>
  <c r="G122" i="1"/>
  <c r="F122" i="1"/>
  <c r="E122" i="1"/>
  <c r="K121" i="1"/>
  <c r="J121" i="1"/>
  <c r="I121" i="1"/>
  <c r="H121" i="1"/>
  <c r="G121" i="1"/>
  <c r="F121" i="1"/>
  <c r="E121" i="1"/>
  <c r="K120" i="1"/>
  <c r="L120" i="1" s="1"/>
  <c r="J120" i="1"/>
  <c r="I120" i="1"/>
  <c r="H120" i="1"/>
  <c r="G120" i="1"/>
  <c r="F120" i="1"/>
  <c r="E120" i="1"/>
  <c r="K119" i="1"/>
  <c r="L119" i="1" s="1"/>
  <c r="J119" i="1"/>
  <c r="I119" i="1"/>
  <c r="I123" i="1" s="1"/>
  <c r="H119" i="1"/>
  <c r="G119" i="1"/>
  <c r="F119" i="1"/>
  <c r="E119" i="1"/>
  <c r="K117" i="1"/>
  <c r="J117" i="1"/>
  <c r="I117" i="1"/>
  <c r="H117" i="1"/>
  <c r="G117" i="1"/>
  <c r="F117" i="1"/>
  <c r="E117" i="1"/>
  <c r="K116" i="1"/>
  <c r="J116" i="1"/>
  <c r="I116" i="1"/>
  <c r="H116" i="1"/>
  <c r="G116" i="1"/>
  <c r="F116" i="1"/>
  <c r="E116" i="1"/>
  <c r="K115" i="1"/>
  <c r="J115" i="1"/>
  <c r="I115" i="1"/>
  <c r="H115" i="1"/>
  <c r="G115" i="1"/>
  <c r="F115" i="1"/>
  <c r="E115" i="1"/>
  <c r="K114" i="1"/>
  <c r="J114" i="1"/>
  <c r="J118" i="1" s="1"/>
  <c r="I114" i="1"/>
  <c r="I118" i="1" s="1"/>
  <c r="H114" i="1"/>
  <c r="G114" i="1"/>
  <c r="F114" i="1"/>
  <c r="F118" i="1" s="1"/>
  <c r="E114" i="1"/>
  <c r="E118" i="1" s="1"/>
  <c r="B114" i="1"/>
  <c r="K112" i="1"/>
  <c r="J112" i="1"/>
  <c r="I112" i="1"/>
  <c r="H112" i="1"/>
  <c r="G112" i="1"/>
  <c r="F112" i="1"/>
  <c r="E112" i="1"/>
  <c r="K111" i="1"/>
  <c r="J111" i="1"/>
  <c r="I111" i="1"/>
  <c r="H111" i="1"/>
  <c r="G111" i="1"/>
  <c r="F111" i="1"/>
  <c r="E111" i="1"/>
  <c r="K110" i="1"/>
  <c r="J110" i="1"/>
  <c r="I110" i="1"/>
  <c r="H110" i="1"/>
  <c r="G110" i="1"/>
  <c r="F110" i="1"/>
  <c r="E110" i="1"/>
  <c r="K109" i="1"/>
  <c r="K113" i="1" s="1"/>
  <c r="J109" i="1"/>
  <c r="J113" i="1" s="1"/>
  <c r="I109" i="1"/>
  <c r="I113" i="1" s="1"/>
  <c r="H109" i="1"/>
  <c r="G109" i="1"/>
  <c r="F109" i="1"/>
  <c r="E109" i="1"/>
  <c r="K107" i="1"/>
  <c r="J107" i="1"/>
  <c r="I107" i="1"/>
  <c r="H107" i="1"/>
  <c r="G107" i="1"/>
  <c r="F107" i="1"/>
  <c r="E107" i="1"/>
  <c r="K106" i="1"/>
  <c r="J106" i="1"/>
  <c r="I106" i="1"/>
  <c r="H106" i="1"/>
  <c r="G106" i="1"/>
  <c r="F106" i="1"/>
  <c r="E106" i="1"/>
  <c r="K105" i="1"/>
  <c r="L105" i="1" s="1"/>
  <c r="J105" i="1"/>
  <c r="I105" i="1"/>
  <c r="H105" i="1"/>
  <c r="G105" i="1"/>
  <c r="F105" i="1"/>
  <c r="E105" i="1"/>
  <c r="K104" i="1"/>
  <c r="J104" i="1"/>
  <c r="I104" i="1"/>
  <c r="H104" i="1"/>
  <c r="H108" i="1" s="1"/>
  <c r="G104" i="1"/>
  <c r="F104" i="1"/>
  <c r="E104" i="1"/>
  <c r="E108" i="1" s="1"/>
  <c r="K102" i="1"/>
  <c r="J102" i="1"/>
  <c r="I102" i="1"/>
  <c r="H102" i="1"/>
  <c r="G102" i="1"/>
  <c r="F102" i="1"/>
  <c r="E102" i="1"/>
  <c r="K101" i="1"/>
  <c r="J101" i="1"/>
  <c r="I101" i="1"/>
  <c r="H101" i="1"/>
  <c r="G101" i="1"/>
  <c r="F101" i="1"/>
  <c r="E101" i="1"/>
  <c r="K100" i="1"/>
  <c r="J100" i="1"/>
  <c r="I100" i="1"/>
  <c r="H100" i="1"/>
  <c r="G100" i="1"/>
  <c r="F100" i="1"/>
  <c r="E100" i="1"/>
  <c r="K99" i="1"/>
  <c r="J99" i="1"/>
  <c r="J103" i="1" s="1"/>
  <c r="I99" i="1"/>
  <c r="H99" i="1"/>
  <c r="G99" i="1"/>
  <c r="F99" i="1"/>
  <c r="F103" i="1" s="1"/>
  <c r="E99" i="1"/>
  <c r="E103" i="1" s="1"/>
  <c r="B99" i="1"/>
  <c r="E98" i="1"/>
  <c r="K97" i="1"/>
  <c r="J97" i="1"/>
  <c r="I97" i="1"/>
  <c r="H97" i="1"/>
  <c r="G97" i="1"/>
  <c r="F97" i="1"/>
  <c r="E97" i="1"/>
  <c r="K96" i="1"/>
  <c r="J96" i="1"/>
  <c r="I96" i="1"/>
  <c r="H96" i="1"/>
  <c r="G96" i="1"/>
  <c r="F96" i="1"/>
  <c r="F98" i="1" s="1"/>
  <c r="E96" i="1"/>
  <c r="K95" i="1"/>
  <c r="J95" i="1"/>
  <c r="I95" i="1"/>
  <c r="H95" i="1"/>
  <c r="G95" i="1"/>
  <c r="F95" i="1"/>
  <c r="E95" i="1"/>
  <c r="K94" i="1"/>
  <c r="J94" i="1"/>
  <c r="I94" i="1"/>
  <c r="I98" i="1" s="1"/>
  <c r="H94" i="1"/>
  <c r="G94" i="1"/>
  <c r="F94" i="1"/>
  <c r="E94" i="1"/>
  <c r="K92" i="1"/>
  <c r="J92" i="1"/>
  <c r="J93" i="1" s="1"/>
  <c r="I92" i="1"/>
  <c r="H92" i="1"/>
  <c r="G92" i="1"/>
  <c r="F92" i="1"/>
  <c r="E92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K89" i="1"/>
  <c r="L89" i="1" s="1"/>
  <c r="J89" i="1"/>
  <c r="I89" i="1"/>
  <c r="H89" i="1"/>
  <c r="H93" i="1" s="1"/>
  <c r="G89" i="1"/>
  <c r="G93" i="1" s="1"/>
  <c r="F89" i="1"/>
  <c r="E89" i="1"/>
  <c r="E93" i="1" s="1"/>
  <c r="K87" i="1"/>
  <c r="J87" i="1"/>
  <c r="I87" i="1"/>
  <c r="H87" i="1"/>
  <c r="H88" i="1" s="1"/>
  <c r="G87" i="1"/>
  <c r="F87" i="1"/>
  <c r="E87" i="1"/>
  <c r="K86" i="1"/>
  <c r="J86" i="1"/>
  <c r="I86" i="1"/>
  <c r="H86" i="1"/>
  <c r="G86" i="1"/>
  <c r="F86" i="1"/>
  <c r="E86" i="1"/>
  <c r="K85" i="1"/>
  <c r="J85" i="1"/>
  <c r="I85" i="1"/>
  <c r="H85" i="1"/>
  <c r="G85" i="1"/>
  <c r="F85" i="1"/>
  <c r="E85" i="1"/>
  <c r="K84" i="1"/>
  <c r="J84" i="1"/>
  <c r="I84" i="1"/>
  <c r="H84" i="1"/>
  <c r="G84" i="1"/>
  <c r="F84" i="1"/>
  <c r="E84" i="1"/>
  <c r="E88" i="1" s="1"/>
  <c r="B84" i="1"/>
  <c r="K82" i="1"/>
  <c r="J82" i="1"/>
  <c r="I82" i="1"/>
  <c r="H82" i="1"/>
  <c r="G82" i="1"/>
  <c r="F82" i="1"/>
  <c r="E82" i="1"/>
  <c r="K81" i="1"/>
  <c r="J81" i="1"/>
  <c r="I81" i="1"/>
  <c r="H81" i="1"/>
  <c r="G81" i="1"/>
  <c r="F81" i="1"/>
  <c r="E81" i="1"/>
  <c r="K80" i="1"/>
  <c r="J80" i="1"/>
  <c r="I80" i="1"/>
  <c r="H80" i="1"/>
  <c r="G80" i="1"/>
  <c r="F80" i="1"/>
  <c r="E80" i="1"/>
  <c r="K79" i="1"/>
  <c r="K83" i="1" s="1"/>
  <c r="J79" i="1"/>
  <c r="J83" i="1" s="1"/>
  <c r="I79" i="1"/>
  <c r="H79" i="1"/>
  <c r="G79" i="1"/>
  <c r="F79" i="1"/>
  <c r="E79" i="1"/>
  <c r="K77" i="1"/>
  <c r="J77" i="1"/>
  <c r="I77" i="1"/>
  <c r="H77" i="1"/>
  <c r="G77" i="1"/>
  <c r="F77" i="1"/>
  <c r="E77" i="1"/>
  <c r="K76" i="1"/>
  <c r="J76" i="1"/>
  <c r="I76" i="1"/>
  <c r="H76" i="1"/>
  <c r="G76" i="1"/>
  <c r="F76" i="1"/>
  <c r="E76" i="1"/>
  <c r="K75" i="1"/>
  <c r="J75" i="1"/>
  <c r="I75" i="1"/>
  <c r="H75" i="1"/>
  <c r="G75" i="1"/>
  <c r="F75" i="1"/>
  <c r="E75" i="1"/>
  <c r="K74" i="1"/>
  <c r="L74" i="1" s="1"/>
  <c r="J74" i="1"/>
  <c r="I74" i="1"/>
  <c r="I78" i="1" s="1"/>
  <c r="H74" i="1"/>
  <c r="H78" i="1" s="1"/>
  <c r="G74" i="1"/>
  <c r="G78" i="1" s="1"/>
  <c r="F74" i="1"/>
  <c r="E74" i="1"/>
  <c r="K72" i="1"/>
  <c r="J72" i="1"/>
  <c r="I72" i="1"/>
  <c r="H72" i="1"/>
  <c r="G72" i="1"/>
  <c r="F72" i="1"/>
  <c r="E72" i="1"/>
  <c r="K71" i="1"/>
  <c r="J71" i="1"/>
  <c r="J73" i="1" s="1"/>
  <c r="I71" i="1"/>
  <c r="H71" i="1"/>
  <c r="G71" i="1"/>
  <c r="F71" i="1"/>
  <c r="E71" i="1"/>
  <c r="K70" i="1"/>
  <c r="K73" i="1" s="1"/>
  <c r="J70" i="1"/>
  <c r="I70" i="1"/>
  <c r="H70" i="1"/>
  <c r="G70" i="1"/>
  <c r="F70" i="1"/>
  <c r="E70" i="1"/>
  <c r="K69" i="1"/>
  <c r="J69" i="1"/>
  <c r="I69" i="1"/>
  <c r="I73" i="1" s="1"/>
  <c r="H69" i="1"/>
  <c r="H73" i="1" s="1"/>
  <c r="G69" i="1"/>
  <c r="F69" i="1"/>
  <c r="F73" i="1" s="1"/>
  <c r="E69" i="1"/>
  <c r="E73" i="1" s="1"/>
  <c r="B69" i="1"/>
  <c r="K67" i="1"/>
  <c r="J67" i="1"/>
  <c r="I67" i="1"/>
  <c r="H67" i="1"/>
  <c r="G67" i="1"/>
  <c r="F67" i="1"/>
  <c r="E67" i="1"/>
  <c r="K66" i="1"/>
  <c r="J66" i="1"/>
  <c r="I66" i="1"/>
  <c r="H66" i="1"/>
  <c r="G66" i="1"/>
  <c r="F66" i="1"/>
  <c r="E66" i="1"/>
  <c r="K65" i="1"/>
  <c r="J65" i="1"/>
  <c r="I65" i="1"/>
  <c r="H65" i="1"/>
  <c r="G65" i="1"/>
  <c r="F65" i="1"/>
  <c r="E65" i="1"/>
  <c r="K64" i="1"/>
  <c r="J64" i="1"/>
  <c r="I64" i="1"/>
  <c r="H64" i="1"/>
  <c r="H68" i="1" s="1"/>
  <c r="G64" i="1"/>
  <c r="G68" i="1" s="1"/>
  <c r="F64" i="1"/>
  <c r="F68" i="1" s="1"/>
  <c r="E64" i="1"/>
  <c r="K62" i="1"/>
  <c r="K63" i="1" s="1"/>
  <c r="J62" i="1"/>
  <c r="I62" i="1"/>
  <c r="H62" i="1"/>
  <c r="G62" i="1"/>
  <c r="F62" i="1"/>
  <c r="E62" i="1"/>
  <c r="K61" i="1"/>
  <c r="J61" i="1"/>
  <c r="I61" i="1"/>
  <c r="H61" i="1"/>
  <c r="G61" i="1"/>
  <c r="F61" i="1"/>
  <c r="E61" i="1"/>
  <c r="K60" i="1"/>
  <c r="J60" i="1"/>
  <c r="I60" i="1"/>
  <c r="H60" i="1"/>
  <c r="G60" i="1"/>
  <c r="F60" i="1"/>
  <c r="E60" i="1"/>
  <c r="K59" i="1"/>
  <c r="J59" i="1"/>
  <c r="I59" i="1"/>
  <c r="H59" i="1"/>
  <c r="H63" i="1" s="1"/>
  <c r="G59" i="1"/>
  <c r="F59" i="1"/>
  <c r="E59" i="1"/>
  <c r="K57" i="1"/>
  <c r="J57" i="1"/>
  <c r="I57" i="1"/>
  <c r="H57" i="1"/>
  <c r="G57" i="1"/>
  <c r="F57" i="1"/>
  <c r="E57" i="1"/>
  <c r="K56" i="1"/>
  <c r="J56" i="1"/>
  <c r="I56" i="1"/>
  <c r="H56" i="1"/>
  <c r="G56" i="1"/>
  <c r="F56" i="1"/>
  <c r="E56" i="1"/>
  <c r="K55" i="1"/>
  <c r="J55" i="1"/>
  <c r="I55" i="1"/>
  <c r="H55" i="1"/>
  <c r="G55" i="1"/>
  <c r="F55" i="1"/>
  <c r="F58" i="1" s="1"/>
  <c r="E55" i="1"/>
  <c r="K54" i="1"/>
  <c r="J54" i="1"/>
  <c r="I54" i="1"/>
  <c r="H54" i="1"/>
  <c r="G54" i="1"/>
  <c r="F54" i="1"/>
  <c r="E54" i="1"/>
  <c r="B54" i="1"/>
  <c r="K52" i="1"/>
  <c r="J52" i="1"/>
  <c r="I52" i="1"/>
  <c r="H52" i="1"/>
  <c r="G52" i="1"/>
  <c r="F52" i="1"/>
  <c r="E52" i="1"/>
  <c r="K51" i="1"/>
  <c r="J51" i="1"/>
  <c r="I51" i="1"/>
  <c r="H51" i="1"/>
  <c r="G51" i="1"/>
  <c r="F51" i="1"/>
  <c r="E51" i="1"/>
  <c r="K50" i="1"/>
  <c r="J50" i="1"/>
  <c r="I50" i="1"/>
  <c r="I53" i="1" s="1"/>
  <c r="H50" i="1"/>
  <c r="G50" i="1"/>
  <c r="F50" i="1"/>
  <c r="E50" i="1"/>
  <c r="K49" i="1"/>
  <c r="J49" i="1"/>
  <c r="J53" i="1" s="1"/>
  <c r="I49" i="1"/>
  <c r="H49" i="1"/>
  <c r="G49" i="1"/>
  <c r="F49" i="1"/>
  <c r="E49" i="1"/>
  <c r="K47" i="1"/>
  <c r="L47" i="1" s="1"/>
  <c r="J47" i="1"/>
  <c r="I47" i="1"/>
  <c r="H47" i="1"/>
  <c r="G47" i="1"/>
  <c r="F47" i="1"/>
  <c r="E47" i="1"/>
  <c r="K46" i="1"/>
  <c r="J46" i="1"/>
  <c r="I46" i="1"/>
  <c r="H46" i="1"/>
  <c r="G46" i="1"/>
  <c r="F46" i="1"/>
  <c r="E46" i="1"/>
  <c r="K45" i="1"/>
  <c r="J45" i="1"/>
  <c r="I45" i="1"/>
  <c r="H45" i="1"/>
  <c r="G45" i="1"/>
  <c r="F45" i="1"/>
  <c r="E45" i="1"/>
  <c r="K44" i="1"/>
  <c r="J44" i="1"/>
  <c r="J48" i="1" s="1"/>
  <c r="I44" i="1"/>
  <c r="I48" i="1" s="1"/>
  <c r="H44" i="1"/>
  <c r="G44" i="1"/>
  <c r="F44" i="1"/>
  <c r="E44" i="1"/>
  <c r="K42" i="1"/>
  <c r="J42" i="1"/>
  <c r="I42" i="1"/>
  <c r="H42" i="1"/>
  <c r="G42" i="1"/>
  <c r="F42" i="1"/>
  <c r="E42" i="1"/>
  <c r="K41" i="1"/>
  <c r="J41" i="1"/>
  <c r="I41" i="1"/>
  <c r="H41" i="1"/>
  <c r="G41" i="1"/>
  <c r="F41" i="1"/>
  <c r="E41" i="1"/>
  <c r="K40" i="1"/>
  <c r="J40" i="1"/>
  <c r="I40" i="1"/>
  <c r="H40" i="1"/>
  <c r="G40" i="1"/>
  <c r="F40" i="1"/>
  <c r="E40" i="1"/>
  <c r="K39" i="1"/>
  <c r="J39" i="1"/>
  <c r="J43" i="1" s="1"/>
  <c r="I39" i="1"/>
  <c r="I43" i="1" s="1"/>
  <c r="H39" i="1"/>
  <c r="G39" i="1"/>
  <c r="G43" i="1" s="1"/>
  <c r="F39" i="1"/>
  <c r="F43" i="1" s="1"/>
  <c r="E39" i="1"/>
  <c r="B39" i="1"/>
  <c r="K37" i="1"/>
  <c r="J37" i="1"/>
  <c r="I37" i="1"/>
  <c r="H37" i="1"/>
  <c r="G37" i="1"/>
  <c r="F37" i="1"/>
  <c r="E37" i="1"/>
  <c r="K36" i="1"/>
  <c r="J36" i="1"/>
  <c r="I36" i="1"/>
  <c r="H36" i="1"/>
  <c r="G36" i="1"/>
  <c r="F36" i="1"/>
  <c r="E36" i="1"/>
  <c r="K35" i="1"/>
  <c r="J35" i="1"/>
  <c r="I35" i="1"/>
  <c r="H35" i="1"/>
  <c r="G35" i="1"/>
  <c r="F35" i="1"/>
  <c r="E35" i="1"/>
  <c r="K34" i="1"/>
  <c r="J34" i="1"/>
  <c r="I34" i="1"/>
  <c r="I38" i="1" s="1"/>
  <c r="H34" i="1"/>
  <c r="H38" i="1" s="1"/>
  <c r="G34" i="1"/>
  <c r="F34" i="1"/>
  <c r="F38" i="1" s="1"/>
  <c r="E34" i="1"/>
  <c r="E38" i="1" s="1"/>
  <c r="K32" i="1"/>
  <c r="L32" i="1" s="1"/>
  <c r="J32" i="1"/>
  <c r="I32" i="1"/>
  <c r="H32" i="1"/>
  <c r="G32" i="1"/>
  <c r="F32" i="1"/>
  <c r="E32" i="1"/>
  <c r="K31" i="1"/>
  <c r="J31" i="1"/>
  <c r="I31" i="1"/>
  <c r="I33" i="1" s="1"/>
  <c r="H31" i="1"/>
  <c r="G31" i="1"/>
  <c r="F31" i="1"/>
  <c r="E31" i="1"/>
  <c r="K30" i="1"/>
  <c r="J30" i="1"/>
  <c r="I30" i="1"/>
  <c r="H30" i="1"/>
  <c r="G30" i="1"/>
  <c r="F30" i="1"/>
  <c r="E30" i="1"/>
  <c r="K29" i="1"/>
  <c r="K33" i="1" s="1"/>
  <c r="J29" i="1"/>
  <c r="J33" i="1" s="1"/>
  <c r="I29" i="1"/>
  <c r="H29" i="1"/>
  <c r="G29" i="1"/>
  <c r="G33" i="1" s="1"/>
  <c r="F29" i="1"/>
  <c r="F33" i="1" s="1"/>
  <c r="E29" i="1"/>
  <c r="E33" i="1" s="1"/>
  <c r="K27" i="1"/>
  <c r="J27" i="1"/>
  <c r="I27" i="1"/>
  <c r="H27" i="1"/>
  <c r="G27" i="1"/>
  <c r="F27" i="1"/>
  <c r="E27" i="1"/>
  <c r="K26" i="1"/>
  <c r="J26" i="1"/>
  <c r="I26" i="1"/>
  <c r="H26" i="1"/>
  <c r="G26" i="1"/>
  <c r="F26" i="1"/>
  <c r="E26" i="1"/>
  <c r="K25" i="1"/>
  <c r="J25" i="1"/>
  <c r="I25" i="1"/>
  <c r="I28" i="1" s="1"/>
  <c r="H25" i="1"/>
  <c r="G25" i="1"/>
  <c r="F25" i="1"/>
  <c r="E25" i="1"/>
  <c r="K24" i="1"/>
  <c r="J24" i="1"/>
  <c r="I24" i="1"/>
  <c r="H24" i="1"/>
  <c r="G24" i="1"/>
  <c r="G28" i="1" s="1"/>
  <c r="F24" i="1"/>
  <c r="E24" i="1"/>
  <c r="B24" i="1"/>
  <c r="K22" i="1"/>
  <c r="J22" i="1"/>
  <c r="I22" i="1"/>
  <c r="H22" i="1"/>
  <c r="G22" i="1"/>
  <c r="F22" i="1"/>
  <c r="E22" i="1"/>
  <c r="K21" i="1"/>
  <c r="J21" i="1"/>
  <c r="I21" i="1"/>
  <c r="H21" i="1"/>
  <c r="G21" i="1"/>
  <c r="F21" i="1"/>
  <c r="E21" i="1"/>
  <c r="K20" i="1"/>
  <c r="J20" i="1"/>
  <c r="I20" i="1"/>
  <c r="H20" i="1"/>
  <c r="G20" i="1"/>
  <c r="F20" i="1"/>
  <c r="E20" i="1"/>
  <c r="K19" i="1"/>
  <c r="J19" i="1"/>
  <c r="I19" i="1"/>
  <c r="H19" i="1"/>
  <c r="G19" i="1"/>
  <c r="F19" i="1"/>
  <c r="E19" i="1"/>
  <c r="K17" i="1"/>
  <c r="J17" i="1"/>
  <c r="I17" i="1"/>
  <c r="H17" i="1"/>
  <c r="G17" i="1"/>
  <c r="F17" i="1"/>
  <c r="E17" i="1"/>
  <c r="K16" i="1"/>
  <c r="J16" i="1"/>
  <c r="I16" i="1"/>
  <c r="H16" i="1"/>
  <c r="G16" i="1"/>
  <c r="F16" i="1"/>
  <c r="E16" i="1"/>
  <c r="K15" i="1"/>
  <c r="L15" i="1" s="1"/>
  <c r="J15" i="1"/>
  <c r="I15" i="1"/>
  <c r="H15" i="1"/>
  <c r="G15" i="1"/>
  <c r="F15" i="1"/>
  <c r="E15" i="1"/>
  <c r="K14" i="1"/>
  <c r="J14" i="1"/>
  <c r="J18" i="1" s="1"/>
  <c r="I14" i="1"/>
  <c r="H14" i="1"/>
  <c r="H18" i="1" s="1"/>
  <c r="G14" i="1"/>
  <c r="F14" i="1"/>
  <c r="E14" i="1"/>
  <c r="K12" i="1"/>
  <c r="J12" i="1"/>
  <c r="I12" i="1"/>
  <c r="H12" i="1"/>
  <c r="G12" i="1"/>
  <c r="F12" i="1"/>
  <c r="E12" i="1"/>
  <c r="K11" i="1"/>
  <c r="J11" i="1"/>
  <c r="I11" i="1"/>
  <c r="H11" i="1"/>
  <c r="G11" i="1"/>
  <c r="F11" i="1"/>
  <c r="E11" i="1"/>
  <c r="K10" i="1"/>
  <c r="J10" i="1"/>
  <c r="I10" i="1"/>
  <c r="H10" i="1"/>
  <c r="G10" i="1"/>
  <c r="F10" i="1"/>
  <c r="E10" i="1"/>
  <c r="K9" i="1"/>
  <c r="K13" i="1" s="1"/>
  <c r="J9" i="1"/>
  <c r="J13" i="1" s="1"/>
  <c r="I9" i="1"/>
  <c r="H9" i="1"/>
  <c r="H13" i="1" s="1"/>
  <c r="G9" i="1"/>
  <c r="G13" i="1" s="1"/>
  <c r="F9" i="1"/>
  <c r="E9" i="1"/>
  <c r="E13" i="1" s="1"/>
  <c r="B9" i="1"/>
  <c r="K18" i="1" l="1"/>
  <c r="F108" i="1"/>
  <c r="L240" i="1"/>
  <c r="E318" i="1"/>
  <c r="I13" i="1"/>
  <c r="G38" i="1"/>
  <c r="H43" i="1"/>
  <c r="K48" i="1"/>
  <c r="E68" i="1"/>
  <c r="G73" i="1"/>
  <c r="J78" i="1"/>
  <c r="G108" i="1"/>
  <c r="K118" i="1"/>
  <c r="G143" i="1"/>
  <c r="I148" i="1"/>
  <c r="K148" i="1"/>
  <c r="H178" i="1"/>
  <c r="K183" i="1"/>
  <c r="H188" i="1"/>
  <c r="G208" i="1"/>
  <c r="I208" i="1"/>
  <c r="I213" i="1"/>
  <c r="H218" i="1"/>
  <c r="H233" i="1"/>
  <c r="E253" i="1"/>
  <c r="H258" i="1"/>
  <c r="E283" i="1"/>
  <c r="H288" i="1"/>
  <c r="L228" i="1"/>
  <c r="I108" i="1"/>
  <c r="E133" i="1"/>
  <c r="L20" i="1"/>
  <c r="E28" i="1"/>
  <c r="K38" i="1"/>
  <c r="F63" i="1"/>
  <c r="I68" i="1"/>
  <c r="F93" i="1"/>
  <c r="G98" i="1"/>
  <c r="H103" i="1"/>
  <c r="K108" i="1"/>
  <c r="L108" i="1" s="1"/>
  <c r="F133" i="1"/>
  <c r="H138" i="1"/>
  <c r="K143" i="1"/>
  <c r="G168" i="1"/>
  <c r="K173" i="1"/>
  <c r="E198" i="1"/>
  <c r="I203" i="1"/>
  <c r="H223" i="1"/>
  <c r="H243" i="1"/>
  <c r="I243" i="1"/>
  <c r="I248" i="1"/>
  <c r="E258" i="1"/>
  <c r="J268" i="1"/>
  <c r="L270" i="1"/>
  <c r="F278" i="1"/>
  <c r="E288" i="1"/>
  <c r="J303" i="1"/>
  <c r="G313" i="1"/>
  <c r="I313" i="1"/>
  <c r="F243" i="1"/>
  <c r="L243" i="1" s="1"/>
  <c r="G103" i="1"/>
  <c r="H203" i="1"/>
  <c r="E278" i="1"/>
  <c r="G63" i="1"/>
  <c r="J68" i="1"/>
  <c r="H98" i="1"/>
  <c r="I103" i="1"/>
  <c r="I138" i="1"/>
  <c r="E163" i="1"/>
  <c r="H168" i="1"/>
  <c r="F198" i="1"/>
  <c r="J203" i="1"/>
  <c r="F218" i="1"/>
  <c r="L225" i="1"/>
  <c r="F238" i="1"/>
  <c r="J248" i="1"/>
  <c r="J253" i="1"/>
  <c r="F258" i="1"/>
  <c r="G278" i="1"/>
  <c r="J283" i="1"/>
  <c r="F288" i="1"/>
  <c r="J298" i="1"/>
  <c r="L300" i="1"/>
  <c r="F308" i="1"/>
  <c r="H313" i="1"/>
  <c r="J313" i="1"/>
  <c r="G243" i="1"/>
  <c r="K288" i="1"/>
  <c r="L288" i="1" s="1"/>
  <c r="L33" i="1"/>
  <c r="K68" i="1"/>
  <c r="J138" i="1"/>
  <c r="L150" i="1"/>
  <c r="L166" i="1"/>
  <c r="E188" i="1"/>
  <c r="G198" i="1"/>
  <c r="K203" i="1"/>
  <c r="G213" i="1"/>
  <c r="E228" i="1"/>
  <c r="K248" i="1"/>
  <c r="E268" i="1"/>
  <c r="J143" i="1"/>
  <c r="E23" i="1"/>
  <c r="H28" i="1"/>
  <c r="E53" i="1"/>
  <c r="I63" i="1"/>
  <c r="F88" i="1"/>
  <c r="I93" i="1"/>
  <c r="J98" i="1"/>
  <c r="K103" i="1"/>
  <c r="G128" i="1"/>
  <c r="K138" i="1"/>
  <c r="L138" i="1" s="1"/>
  <c r="G163" i="1"/>
  <c r="J168" i="1"/>
  <c r="L180" i="1"/>
  <c r="F188" i="1"/>
  <c r="H198" i="1"/>
  <c r="F233" i="1"/>
  <c r="H238" i="1"/>
  <c r="E273" i="1"/>
  <c r="I278" i="1"/>
  <c r="L276" i="1"/>
  <c r="E298" i="1"/>
  <c r="H308" i="1"/>
  <c r="L303" i="1"/>
  <c r="J173" i="1"/>
  <c r="F23" i="1"/>
  <c r="F53" i="1"/>
  <c r="H53" i="1"/>
  <c r="G58" i="1"/>
  <c r="J63" i="1"/>
  <c r="G88" i="1"/>
  <c r="L91" i="1"/>
  <c r="K98" i="1"/>
  <c r="E123" i="1"/>
  <c r="H128" i="1"/>
  <c r="J133" i="1"/>
  <c r="F158" i="1"/>
  <c r="H163" i="1"/>
  <c r="L164" i="1"/>
  <c r="I178" i="1"/>
  <c r="G188" i="1"/>
  <c r="I188" i="1"/>
  <c r="H208" i="1"/>
  <c r="G233" i="1"/>
  <c r="I238" i="1"/>
  <c r="F273" i="1"/>
  <c r="J278" i="1"/>
  <c r="F283" i="1"/>
  <c r="I308" i="1"/>
  <c r="E18" i="1"/>
  <c r="G23" i="1"/>
  <c r="J28" i="1"/>
  <c r="G53" i="1"/>
  <c r="H58" i="1"/>
  <c r="E83" i="1"/>
  <c r="F123" i="1"/>
  <c r="I128" i="1"/>
  <c r="K128" i="1"/>
  <c r="K133" i="1"/>
  <c r="E153" i="1"/>
  <c r="G153" i="1"/>
  <c r="G158" i="1"/>
  <c r="I193" i="1"/>
  <c r="J198" i="1"/>
  <c r="J238" i="1"/>
  <c r="E263" i="1"/>
  <c r="G273" i="1"/>
  <c r="F303" i="1"/>
  <c r="K218" i="1"/>
  <c r="F313" i="1"/>
  <c r="F18" i="1"/>
  <c r="L18" i="1" s="1"/>
  <c r="G18" i="1"/>
  <c r="G329" i="1" s="1"/>
  <c r="H23" i="1"/>
  <c r="H329" i="1" s="1"/>
  <c r="K28" i="1"/>
  <c r="F28" i="1"/>
  <c r="H33" i="1"/>
  <c r="E48" i="1"/>
  <c r="I58" i="1"/>
  <c r="F78" i="1"/>
  <c r="F83" i="1"/>
  <c r="I88" i="1"/>
  <c r="G123" i="1"/>
  <c r="J128" i="1"/>
  <c r="F153" i="1"/>
  <c r="L153" i="1" s="1"/>
  <c r="H158" i="1"/>
  <c r="J163" i="1"/>
  <c r="J193" i="1"/>
  <c r="K198" i="1"/>
  <c r="L198" i="1" s="1"/>
  <c r="K213" i="1"/>
  <c r="L213" i="1" s="1"/>
  <c r="E223" i="1"/>
  <c r="K238" i="1"/>
  <c r="H253" i="1"/>
  <c r="L255" i="1"/>
  <c r="F263" i="1"/>
  <c r="H273" i="1"/>
  <c r="H283" i="1"/>
  <c r="E293" i="1"/>
  <c r="G303" i="1"/>
  <c r="K308" i="1"/>
  <c r="J108" i="1"/>
  <c r="I303" i="1"/>
  <c r="I23" i="1"/>
  <c r="F48" i="1"/>
  <c r="J58" i="1"/>
  <c r="J329" i="1" s="1"/>
  <c r="E58" i="1"/>
  <c r="E78" i="1"/>
  <c r="E329" i="1" s="1"/>
  <c r="G83" i="1"/>
  <c r="J88" i="1"/>
  <c r="E113" i="1"/>
  <c r="H123" i="1"/>
  <c r="I158" i="1"/>
  <c r="K163" i="1"/>
  <c r="F183" i="1"/>
  <c r="K193" i="1"/>
  <c r="L210" i="1"/>
  <c r="F223" i="1"/>
  <c r="J233" i="1"/>
  <c r="E238" i="1"/>
  <c r="I253" i="1"/>
  <c r="G263" i="1"/>
  <c r="I263" i="1"/>
  <c r="I273" i="1"/>
  <c r="F293" i="1"/>
  <c r="H303" i="1"/>
  <c r="K43" i="1"/>
  <c r="E63" i="1"/>
  <c r="K258" i="1"/>
  <c r="L258" i="1" s="1"/>
  <c r="J23" i="1"/>
  <c r="G48" i="1"/>
  <c r="K58" i="1"/>
  <c r="H83" i="1"/>
  <c r="K88" i="1"/>
  <c r="F113" i="1"/>
  <c r="H113" i="1"/>
  <c r="G118" i="1"/>
  <c r="J158" i="1"/>
  <c r="E173" i="1"/>
  <c r="G183" i="1"/>
  <c r="G223" i="1"/>
  <c r="I223" i="1"/>
  <c r="I228" i="1"/>
  <c r="H263" i="1"/>
  <c r="I268" i="1"/>
  <c r="J273" i="1"/>
  <c r="G293" i="1"/>
  <c r="I293" i="1"/>
  <c r="J38" i="1"/>
  <c r="G138" i="1"/>
  <c r="F13" i="1"/>
  <c r="F329" i="1" s="1"/>
  <c r="I18" i="1"/>
  <c r="I329" i="1" s="1"/>
  <c r="K23" i="1"/>
  <c r="L23" i="1" s="1"/>
  <c r="E43" i="1"/>
  <c r="H48" i="1"/>
  <c r="K53" i="1"/>
  <c r="I83" i="1"/>
  <c r="G113" i="1"/>
  <c r="H118" i="1"/>
  <c r="J123" i="1"/>
  <c r="F148" i="1"/>
  <c r="K158" i="1"/>
  <c r="E178" i="1"/>
  <c r="H183" i="1"/>
  <c r="E218" i="1"/>
  <c r="J228" i="1"/>
  <c r="L269" i="1"/>
  <c r="H293" i="1"/>
  <c r="I298" i="1"/>
  <c r="E303" i="1"/>
  <c r="L218" i="1"/>
  <c r="L318" i="1"/>
  <c r="K168" i="1"/>
  <c r="L168" i="1" s="1"/>
  <c r="K93" i="1"/>
  <c r="L93" i="1" s="1"/>
  <c r="K78" i="1"/>
  <c r="L78" i="1" s="1"/>
  <c r="K278" i="1"/>
  <c r="L278" i="1" s="1"/>
  <c r="L215" i="1"/>
  <c r="K123" i="1"/>
  <c r="K273" i="1"/>
  <c r="L273" i="1" s="1"/>
  <c r="L48" i="1" l="1"/>
  <c r="L183" i="1"/>
  <c r="L123" i="1"/>
  <c r="K329" i="1"/>
  <c r="L329" i="1" s="1"/>
</calcChain>
</file>

<file path=xl/sharedStrings.xml><?xml version="1.0" encoding="utf-8"?>
<sst xmlns="http://schemas.openxmlformats.org/spreadsheetml/2006/main" count="410" uniqueCount="34">
  <si>
    <t>แบบ ตผจ. 01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</si>
  <si>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เชียงราย ประจำปีงบประมาณ พ.ศ. 2568</t>
  </si>
  <si>
    <t>ประจำไตรมาสที่ 2 ณ วันที่ 31 เดือน มีนาคม พ.ศ. 2568</t>
  </si>
  <si>
    <t>กระทรวงเกษตรและสหกรณ์</t>
  </si>
  <si>
    <t>จำแนกตามประเด็นการพัฒนาภายใต้แผนปฏิบัติการด้านการเกษตรและสหกรณ์ พ.ศ. 2566 - 2570</t>
  </si>
  <si>
    <t>หน่วย : บาท</t>
  </si>
  <si>
    <t>ลำดับ
 (1)</t>
  </si>
  <si>
    <t>ส่วนราชการหรือเทียบเท่า
 (2)</t>
  </si>
  <si>
    <t>จำแนกตามแหล่งงบประมาณ
 (3)</t>
  </si>
  <si>
    <t>ประเด็นการพัฒนากระทรวงเกษตรและสหกรณ์
 (4)</t>
  </si>
  <si>
    <t>จำนวนที่ได้รับอนุมัติ (5)</t>
  </si>
  <si>
    <t>ผลความก้าวหน้าการดำเนินงาน (6)</t>
  </si>
  <si>
    <t>งาน/โครงการ</t>
  </si>
  <si>
    <t>งบประมาณ</t>
  </si>
  <si>
    <t>งาน/โครงการ (6.1)</t>
  </si>
  <si>
    <t>งบประมาณ (6.2)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</si>
  <si>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</si>
  <si>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</si>
  <si>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</si>
  <si>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</si>
  <si>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</si>
  <si>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</si>
  <si>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งบจังหวัด</t>
  </si>
  <si>
    <t>ประเด็นการพัฒนาที่ 1</t>
  </si>
  <si>
    <t>ประเด็นการพัฒนาที่ 2</t>
  </si>
  <si>
    <t>ประเด็นการพัฒนาที่ 3</t>
  </si>
  <si>
    <t>งบปกติ</t>
  </si>
  <si>
    <t>ประเด็นการพัฒนาที่ 4</t>
  </si>
  <si>
    <t>รวม 4 ประเด็นการพัฒนา</t>
  </si>
  <si>
    <t>งบอื่นๆ</t>
  </si>
  <si>
    <t>ศูนย์หม่อนไหมเชียงราย</t>
  </si>
  <si>
    <t>...</t>
  </si>
  <si>
    <t>ฯลฯ</t>
  </si>
  <si>
    <t>รวมทั้งสิ้น 21 หน่วยงาน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</si>
</sst>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ptos Narrow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7E1CD"/>
        <bgColor rgb="FFB7E1CD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4" fontId="2" fillId="0" borderId="0" xfId="0" applyNumberFormat="1" applyFont="1"/>
    <xf numFmtId="0" fontId="2" fillId="0" borderId="2" xfId="0" applyFont="1" applyBorder="1"/>
    <xf numFmtId="4" fontId="2" fillId="0" borderId="10" xfId="0" applyNumberFormat="1" applyFont="1" applyBorder="1"/>
    <xf numFmtId="2" fontId="2" fillId="0" borderId="10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4" fontId="1" fillId="0" borderId="3" xfId="0" applyNumberFormat="1" applyFont="1" applyBorder="1"/>
    <xf numFmtId="0" fontId="1" fillId="0" borderId="11" xfId="0" applyFont="1" applyBorder="1"/>
    <xf numFmtId="4" fontId="1" fillId="0" borderId="11" xfId="0" applyNumberFormat="1" applyFont="1" applyBorder="1"/>
    <xf numFmtId="2" fontId="1" fillId="0" borderId="11" xfId="0" applyNumberFormat="1" applyFont="1" applyBorder="1" applyAlignment="1">
      <alignment horizontal="center"/>
    </xf>
    <xf numFmtId="4" fontId="1" fillId="0" borderId="5" xfId="0" applyNumberFormat="1" applyFont="1" applyBorder="1"/>
    <xf numFmtId="4" fontId="2" fillId="0" borderId="2" xfId="0" applyNumberFormat="1" applyFont="1" applyBorder="1"/>
    <xf numFmtId="0" fontId="1" fillId="0" borderId="3" xfId="0" applyFont="1" applyBorder="1"/>
    <xf numFmtId="2" fontId="1" fillId="0" borderId="5" xfId="0" applyNumberFormat="1" applyFont="1" applyBorder="1" applyAlignment="1">
      <alignment horizontal="center"/>
    </xf>
    <xf numFmtId="4" fontId="1" fillId="0" borderId="9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/>
    <xf numFmtId="0" fontId="2" fillId="0" borderId="2" xfId="0" applyFont="1" applyBorder="1" applyAlignment="1">
      <alignment horizontal="center" vertical="top"/>
    </xf>
    <xf numFmtId="0" fontId="4" fillId="0" borderId="2" xfId="0" applyFont="1" applyBorder="1"/>
    <xf numFmtId="0" fontId="4" fillId="0" borderId="7" xfId="0" applyFont="1" applyBorder="1"/>
    <xf numFmtId="0" fontId="1" fillId="0" borderId="4" xfId="0" applyFont="1" applyBorder="1" applyAlignment="1">
      <alignment horizontal="center"/>
    </xf>
    <xf numFmtId="0" fontId="4" fillId="0" borderId="3" xfId="0" applyFont="1" applyBorder="1"/>
    <xf numFmtId="0" fontId="4" fillId="0" borderId="5" xfId="0" applyFont="1" applyBorder="1"/>
    <xf numFmtId="0" fontId="2" fillId="3" borderId="2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3591;&#3634;&#3609;\&#3649;&#3612;&#3609;&#3652;&#3605;&#3619;&#3617;&#3634;&#3626;\&#3611;&#3637;&#3591;&#3610;%202568\&#3619;&#3634;&#3618;&#3591;&#3634;&#3609;&#3649;&#3612;&#3609;_&#3612;&#3621;&#3652;&#3605;&#3619;&#3617;&#3634;&#3626;%202%20&#3649;&#3585;&#3657;&#3652;&#3586;.xlsx" TargetMode="External"/><Relationship Id="rId1" Type="http://schemas.openxmlformats.org/officeDocument/2006/relationships/externalLinkPath" Target="file:///D:\&#3591;&#3634;&#3609;\&#3649;&#3612;&#3609;&#3652;&#3605;&#3619;&#3617;&#3634;&#3626;\&#3611;&#3637;&#3591;&#3610;%202568\&#3619;&#3634;&#3618;&#3591;&#3634;&#3609;&#3649;&#3612;&#3609;_&#3612;&#3621;&#3652;&#3605;&#3619;&#3617;&#3634;&#3626;%202%20&#3649;&#3585;&#3657;&#3652;&#35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รายชื่อเจ้าหน้าที่ที่รับผิดชอบ"/>
      <sheetName val="ข้อควรปฏิบัติข้อควรระวัง"/>
      <sheetName val="สรุปแผน"/>
      <sheetName val="สรุปผล"/>
      <sheetName val="แบบฟอร์ม ผป.02"/>
      <sheetName val="ผป.02"/>
      <sheetName val="แบบฟอร์ม ตผจ.02"/>
      <sheetName val="ตผจ.02"/>
      <sheetName val="สำเนาต้นแบบ"/>
      <sheetName val="1.กษ.ชร"/>
      <sheetName val="2.ชป.ชร"/>
      <sheetName val="3.บำรุงรักษาน้ำแม่ลาว"/>
      <sheetName val="4.ก่อสร้าง 2"/>
      <sheetName val="5.ตรวจบัญชี"/>
      <sheetName val="6.ปม.ชร"/>
      <sheetName val="7.สัตว์น้ำจืด.ชร"/>
      <sheetName val="8.ปศ.ชร"/>
      <sheetName val="9.ด่านกักกันสัตว์"/>
      <sheetName val="10.อาหารสัตว์.ชร"/>
      <sheetName val="11.พด.ชร"/>
      <sheetName val="12.ศูนย์วิจัย (วาวี)"/>
      <sheetName val="13.พืชสวน"/>
      <sheetName val="14.กษจ.ชร"/>
      <sheetName val="15.ศสพ.ชร"/>
      <sheetName val="16.ศสพ.ชร(เกษตรที่สูง)"/>
      <sheetName val="17.สหกรณ์.ชร"/>
      <sheetName val="18.สปก.ชร"/>
      <sheetName val="19. ศวข.ชร"/>
      <sheetName val="20.กยท.ชร"/>
      <sheetName val="21.หม่อนไหม"/>
      <sheetName val="สรุปรายงานsc"/>
      <sheetName val="กราฟ"/>
    </sheetNames>
    <sheetDataSet>
      <sheetData sheetId="0"/>
      <sheetData sheetId="1"/>
      <sheetData sheetId="2">
        <row r="8">
          <cell r="B8" t="str">
            <v>สำนักงานเกษตรและสหกรณ์จังหวัดเชียงราย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</row>
        <row r="9">
          <cell r="D9">
            <v>0</v>
          </cell>
          <cell r="E9">
            <v>0</v>
          </cell>
          <cell r="F9">
            <v>5</v>
          </cell>
          <cell r="G9">
            <v>451600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D10">
            <v>0</v>
          </cell>
          <cell r="E10">
            <v>0</v>
          </cell>
          <cell r="F10">
            <v>2</v>
          </cell>
          <cell r="G10">
            <v>621400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2">
          <cell r="J12">
            <v>0</v>
          </cell>
          <cell r="K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162</v>
          </cell>
          <cell r="K13">
            <v>642052000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</row>
        <row r="25">
          <cell r="D25">
            <v>20</v>
          </cell>
          <cell r="E25">
            <v>3788490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D29">
            <v>1</v>
          </cell>
          <cell r="E29">
            <v>311700</v>
          </cell>
          <cell r="F29">
            <v>5</v>
          </cell>
          <cell r="G29">
            <v>984400</v>
          </cell>
          <cell r="H29">
            <v>1</v>
          </cell>
          <cell r="I29">
            <v>176500</v>
          </cell>
          <cell r="J29">
            <v>0</v>
          </cell>
          <cell r="K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D33">
            <v>0</v>
          </cell>
          <cell r="E33">
            <v>0</v>
          </cell>
          <cell r="F33">
            <v>9</v>
          </cell>
          <cell r="G33">
            <v>2213550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</row>
        <row r="37">
          <cell r="D37">
            <v>5</v>
          </cell>
          <cell r="E37">
            <v>682800</v>
          </cell>
          <cell r="F37">
            <v>9</v>
          </cell>
          <cell r="G37">
            <v>11952771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D38">
            <v>0</v>
          </cell>
          <cell r="E38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D41">
            <v>0</v>
          </cell>
          <cell r="E41">
            <v>0</v>
          </cell>
          <cell r="F41">
            <v>4</v>
          </cell>
          <cell r="G41">
            <v>2393997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</row>
        <row r="45">
          <cell r="D45">
            <v>0</v>
          </cell>
          <cell r="E45">
            <v>0</v>
          </cell>
          <cell r="F45">
            <v>5</v>
          </cell>
          <cell r="G45">
            <v>375700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49">
          <cell r="D49">
            <v>2</v>
          </cell>
          <cell r="E49">
            <v>830200</v>
          </cell>
          <cell r="F49">
            <v>0</v>
          </cell>
          <cell r="G49">
            <v>0</v>
          </cell>
          <cell r="H49">
            <v>7</v>
          </cell>
          <cell r="I49">
            <v>6767600</v>
          </cell>
          <cell r="J49">
            <v>1</v>
          </cell>
          <cell r="K49">
            <v>14800000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3">
          <cell r="D53">
            <v>0</v>
          </cell>
          <cell r="E53">
            <v>0</v>
          </cell>
          <cell r="F53">
            <v>13</v>
          </cell>
          <cell r="G53">
            <v>4157500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</row>
        <row r="57">
          <cell r="D57">
            <v>0</v>
          </cell>
          <cell r="E57">
            <v>0</v>
          </cell>
          <cell r="F57">
            <v>4</v>
          </cell>
          <cell r="G57">
            <v>1290860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D61">
            <v>8</v>
          </cell>
          <cell r="E61">
            <v>747581</v>
          </cell>
          <cell r="F61">
            <v>13</v>
          </cell>
          <cell r="G61">
            <v>2747870</v>
          </cell>
          <cell r="H61">
            <v>2</v>
          </cell>
          <cell r="I61">
            <v>422900</v>
          </cell>
          <cell r="J61">
            <v>0</v>
          </cell>
          <cell r="K61">
            <v>0</v>
          </cell>
        </row>
        <row r="62">
          <cell r="D62">
            <v>0</v>
          </cell>
          <cell r="E62">
            <v>0</v>
          </cell>
          <cell r="F62">
            <v>1</v>
          </cell>
          <cell r="G62">
            <v>634400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</row>
        <row r="65">
          <cell r="D65">
            <v>0</v>
          </cell>
          <cell r="E65">
            <v>0</v>
          </cell>
          <cell r="F65">
            <v>3</v>
          </cell>
          <cell r="G65">
            <v>286575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69">
          <cell r="D69">
            <v>0</v>
          </cell>
          <cell r="E69">
            <v>0</v>
          </cell>
          <cell r="F69">
            <v>10</v>
          </cell>
          <cell r="G69">
            <v>537000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</row>
        <row r="73">
          <cell r="D73">
            <v>0</v>
          </cell>
          <cell r="E73">
            <v>0</v>
          </cell>
          <cell r="F73">
            <v>18</v>
          </cell>
          <cell r="G73">
            <v>1983660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D77">
            <v>2</v>
          </cell>
          <cell r="E77">
            <v>56960</v>
          </cell>
          <cell r="F77">
            <v>4</v>
          </cell>
          <cell r="G77">
            <v>923660</v>
          </cell>
          <cell r="H77">
            <v>7</v>
          </cell>
          <cell r="I77">
            <v>3576200</v>
          </cell>
          <cell r="J77">
            <v>3</v>
          </cell>
          <cell r="K77">
            <v>1062965.07</v>
          </cell>
        </row>
        <row r="78">
          <cell r="D78">
            <v>1</v>
          </cell>
          <cell r="E78">
            <v>251980</v>
          </cell>
          <cell r="F78">
            <v>5</v>
          </cell>
          <cell r="G78">
            <v>1832047</v>
          </cell>
          <cell r="H78">
            <v>7</v>
          </cell>
          <cell r="I78">
            <v>2150460</v>
          </cell>
          <cell r="J78">
            <v>1</v>
          </cell>
          <cell r="K78">
            <v>535200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10</v>
          </cell>
          <cell r="I81">
            <v>8314050</v>
          </cell>
          <cell r="J81">
            <v>0</v>
          </cell>
          <cell r="K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</row>
        <row r="85">
          <cell r="D85">
            <v>0</v>
          </cell>
          <cell r="E85">
            <v>0</v>
          </cell>
          <cell r="F85">
            <v>11</v>
          </cell>
          <cell r="G85">
            <v>6624500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</row>
        <row r="89">
          <cell r="D89">
            <v>0</v>
          </cell>
          <cell r="E89">
            <v>0</v>
          </cell>
          <cell r="F89">
            <v>6</v>
          </cell>
          <cell r="G89">
            <v>154890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43">
          <cell r="O43">
            <v>0</v>
          </cell>
          <cell r="V43">
            <v>0</v>
          </cell>
          <cell r="AC43">
            <v>0</v>
          </cell>
          <cell r="AJ43">
            <v>0</v>
          </cell>
          <cell r="AQ43">
            <v>0</v>
          </cell>
          <cell r="AX43">
            <v>152054.12</v>
          </cell>
          <cell r="BE43">
            <v>0</v>
          </cell>
          <cell r="BL43">
            <v>0</v>
          </cell>
          <cell r="BS43">
            <v>0</v>
          </cell>
          <cell r="BZ43">
            <v>276630</v>
          </cell>
          <cell r="CG43">
            <v>0</v>
          </cell>
          <cell r="CN43">
            <v>0</v>
          </cell>
        </row>
        <row r="44">
          <cell r="J44">
            <v>0</v>
          </cell>
          <cell r="K44">
            <v>0</v>
          </cell>
          <cell r="L44">
            <v>0</v>
          </cell>
          <cell r="M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S44">
            <v>0</v>
          </cell>
          <cell r="AT44">
            <v>5</v>
          </cell>
          <cell r="AU44">
            <v>0</v>
          </cell>
          <cell r="AV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U44">
            <v>0</v>
          </cell>
          <cell r="BV44">
            <v>2</v>
          </cell>
          <cell r="BW44">
            <v>0</v>
          </cell>
          <cell r="BX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</row>
      </sheetData>
      <sheetData sheetId="10">
        <row r="2">
          <cell r="B2" t="str">
            <v>โครงการชลประทานเชียงราย</v>
          </cell>
        </row>
        <row r="183">
          <cell r="N183">
            <v>0</v>
          </cell>
          <cell r="U183">
            <v>0</v>
          </cell>
          <cell r="AB183">
            <v>0</v>
          </cell>
          <cell r="AI183">
            <v>0</v>
          </cell>
          <cell r="AP183">
            <v>0</v>
          </cell>
          <cell r="AW183">
            <v>0</v>
          </cell>
          <cell r="BD183">
            <v>0</v>
          </cell>
          <cell r="BK183">
            <v>212744477.71000004</v>
          </cell>
          <cell r="BR183">
            <v>0</v>
          </cell>
          <cell r="BY183">
            <v>0</v>
          </cell>
          <cell r="CF183">
            <v>0</v>
          </cell>
          <cell r="CM183">
            <v>0</v>
          </cell>
        </row>
        <row r="184"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F184">
            <v>0</v>
          </cell>
          <cell r="BG184">
            <v>159</v>
          </cell>
          <cell r="BH184">
            <v>0</v>
          </cell>
          <cell r="BI184">
            <v>3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H184">
            <v>0</v>
          </cell>
          <cell r="CI184">
            <v>0</v>
          </cell>
          <cell r="CJ184">
            <v>0</v>
          </cell>
          <cell r="CK184">
            <v>0</v>
          </cell>
        </row>
      </sheetData>
      <sheetData sheetId="11">
        <row r="2">
          <cell r="B2" t="str">
            <v>โครงการส่งน้ำและบำรุงรักษาแม่ลาว</v>
          </cell>
        </row>
        <row r="57">
          <cell r="O57">
            <v>0</v>
          </cell>
          <cell r="V57">
            <v>0</v>
          </cell>
          <cell r="AC57">
            <v>0</v>
          </cell>
          <cell r="AJ57">
            <v>0</v>
          </cell>
          <cell r="AQ57">
            <v>0</v>
          </cell>
          <cell r="AX57">
            <v>0</v>
          </cell>
          <cell r="BE57">
            <v>0</v>
          </cell>
          <cell r="BL57">
            <v>55621573.480000019</v>
          </cell>
          <cell r="BS57">
            <v>0</v>
          </cell>
          <cell r="BZ57">
            <v>0</v>
          </cell>
          <cell r="CG57">
            <v>0</v>
          </cell>
          <cell r="CN57">
            <v>0</v>
          </cell>
        </row>
        <row r="58">
          <cell r="J58">
            <v>0</v>
          </cell>
          <cell r="K58">
            <v>0</v>
          </cell>
          <cell r="L58">
            <v>0</v>
          </cell>
          <cell r="M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G58">
            <v>0</v>
          </cell>
          <cell r="BH58">
            <v>24</v>
          </cell>
          <cell r="BI58">
            <v>0</v>
          </cell>
          <cell r="BJ58">
            <v>16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</row>
        <row r="59">
          <cell r="BJ59">
            <v>112351321</v>
          </cell>
          <cell r="BK59">
            <v>40</v>
          </cell>
          <cell r="BQ59">
            <v>0</v>
          </cell>
          <cell r="BR59">
            <v>0</v>
          </cell>
          <cell r="BX59">
            <v>0</v>
          </cell>
          <cell r="BY59">
            <v>0</v>
          </cell>
          <cell r="CE59">
            <v>0</v>
          </cell>
          <cell r="CF59">
            <v>0</v>
          </cell>
          <cell r="CL59">
            <v>0</v>
          </cell>
          <cell r="CM59">
            <v>0</v>
          </cell>
        </row>
      </sheetData>
      <sheetData sheetId="12">
        <row r="2">
          <cell r="B2" t="str">
            <v>โครงการก่อสร้าง สำนักชลประทานที่ 2</v>
          </cell>
        </row>
        <row r="139">
          <cell r="O139">
            <v>0</v>
          </cell>
          <cell r="V139">
            <v>0</v>
          </cell>
          <cell r="AC139">
            <v>0</v>
          </cell>
          <cell r="AJ139">
            <v>0</v>
          </cell>
          <cell r="AQ139">
            <v>0</v>
          </cell>
          <cell r="AX139">
            <v>0</v>
          </cell>
          <cell r="BE139">
            <v>0</v>
          </cell>
          <cell r="BL139">
            <v>0</v>
          </cell>
          <cell r="BS139">
            <v>0</v>
          </cell>
          <cell r="BZ139">
            <v>0</v>
          </cell>
          <cell r="CG139">
            <v>0</v>
          </cell>
          <cell r="CN139">
            <v>0</v>
          </cell>
        </row>
        <row r="140"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</row>
      </sheetData>
      <sheetData sheetId="13">
        <row r="2">
          <cell r="B2" t="str">
            <v>สำนักงานตรวจบัญชีสหกรณ์เชียงราย</v>
          </cell>
        </row>
        <row r="462">
          <cell r="O462">
            <v>0</v>
          </cell>
          <cell r="V462">
            <v>0</v>
          </cell>
          <cell r="AC462">
            <v>0</v>
          </cell>
          <cell r="AJ462">
            <v>0</v>
          </cell>
          <cell r="AQ462">
            <v>1788826.14</v>
          </cell>
          <cell r="AX462">
            <v>0</v>
          </cell>
          <cell r="BE462">
            <v>0</v>
          </cell>
          <cell r="BL462">
            <v>0</v>
          </cell>
          <cell r="BS462">
            <v>0</v>
          </cell>
          <cell r="BZ462">
            <v>0</v>
          </cell>
          <cell r="CG462">
            <v>0</v>
          </cell>
          <cell r="CN462">
            <v>0</v>
          </cell>
        </row>
        <row r="463"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L463">
            <v>0</v>
          </cell>
          <cell r="AM463">
            <v>18</v>
          </cell>
          <cell r="AN463">
            <v>0</v>
          </cell>
          <cell r="AO463">
            <v>2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G463">
            <v>0</v>
          </cell>
          <cell r="BH463">
            <v>0</v>
          </cell>
          <cell r="BI463">
            <v>0</v>
          </cell>
          <cell r="BJ463">
            <v>0</v>
          </cell>
          <cell r="BN463">
            <v>0</v>
          </cell>
          <cell r="BO463">
            <v>0</v>
          </cell>
          <cell r="BP463">
            <v>0</v>
          </cell>
          <cell r="BQ463">
            <v>0</v>
          </cell>
          <cell r="BU463">
            <v>0</v>
          </cell>
          <cell r="BV463">
            <v>0</v>
          </cell>
          <cell r="BW463">
            <v>0</v>
          </cell>
          <cell r="BX463">
            <v>0</v>
          </cell>
          <cell r="CB463">
            <v>0</v>
          </cell>
          <cell r="CC463">
            <v>0</v>
          </cell>
          <cell r="CD463">
            <v>0</v>
          </cell>
          <cell r="CE463">
            <v>0</v>
          </cell>
          <cell r="CI463">
            <v>0</v>
          </cell>
          <cell r="CJ463">
            <v>0</v>
          </cell>
          <cell r="CK463">
            <v>0</v>
          </cell>
          <cell r="CL463">
            <v>0</v>
          </cell>
        </row>
      </sheetData>
      <sheetData sheetId="14">
        <row r="2">
          <cell r="B2" t="str">
            <v>สำนักงานประมงจังหวัดเชียงราย</v>
          </cell>
        </row>
        <row r="192">
          <cell r="O192">
            <v>0</v>
          </cell>
          <cell r="V192">
            <v>0</v>
          </cell>
          <cell r="AC192">
            <v>0</v>
          </cell>
          <cell r="AJ192">
            <v>0</v>
          </cell>
          <cell r="AQ192">
            <v>286028</v>
          </cell>
          <cell r="AX192">
            <v>550070</v>
          </cell>
          <cell r="BE192">
            <v>154308</v>
          </cell>
          <cell r="BL192">
            <v>0</v>
          </cell>
          <cell r="BS192">
            <v>0</v>
          </cell>
          <cell r="BZ192">
            <v>0</v>
          </cell>
          <cell r="CG192">
            <v>0</v>
          </cell>
          <cell r="CN192">
            <v>0</v>
          </cell>
        </row>
        <row r="193"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L193">
            <v>0</v>
          </cell>
          <cell r="AM193">
            <v>1</v>
          </cell>
          <cell r="AN193">
            <v>0</v>
          </cell>
          <cell r="AO193">
            <v>0</v>
          </cell>
          <cell r="AS193">
            <v>0</v>
          </cell>
          <cell r="AT193">
            <v>5</v>
          </cell>
          <cell r="AU193">
            <v>0</v>
          </cell>
          <cell r="AV193">
            <v>0</v>
          </cell>
          <cell r="AZ193">
            <v>0</v>
          </cell>
          <cell r="BA193">
            <v>1</v>
          </cell>
          <cell r="BB193">
            <v>0</v>
          </cell>
          <cell r="BC193">
            <v>0</v>
          </cell>
          <cell r="BG193">
            <v>0</v>
          </cell>
          <cell r="BH193">
            <v>0</v>
          </cell>
          <cell r="BI193">
            <v>0</v>
          </cell>
          <cell r="BJ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</row>
      </sheetData>
      <sheetData sheetId="15">
        <row r="2">
          <cell r="B2" t="str">
            <v>ศูนย์วิจัยและพัฒนาการเพาะเลี้ยงสัตว์น้ำจืดเชียงราย</v>
          </cell>
        </row>
        <row r="79">
          <cell r="O79">
            <v>0</v>
          </cell>
          <cell r="V79">
            <v>0</v>
          </cell>
          <cell r="AC79">
            <v>0</v>
          </cell>
          <cell r="AJ79">
            <v>0</v>
          </cell>
          <cell r="AQ79">
            <v>0</v>
          </cell>
          <cell r="AX79">
            <v>1518121.44</v>
          </cell>
          <cell r="BE79">
            <v>0</v>
          </cell>
          <cell r="BL79">
            <v>0</v>
          </cell>
          <cell r="BS79">
            <v>0</v>
          </cell>
          <cell r="BZ79">
            <v>0</v>
          </cell>
          <cell r="CG79">
            <v>0</v>
          </cell>
          <cell r="CN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  <cell r="M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S80">
            <v>0</v>
          </cell>
          <cell r="AT80">
            <v>8</v>
          </cell>
          <cell r="AU80">
            <v>0</v>
          </cell>
          <cell r="AV80">
            <v>1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</row>
      </sheetData>
      <sheetData sheetId="16">
        <row r="2">
          <cell r="B2" t="str">
            <v>สำนักงานปศุสัตว์จังหวัดเชียงราย</v>
          </cell>
        </row>
        <row r="225">
          <cell r="O225">
            <v>0</v>
          </cell>
          <cell r="V225">
            <v>0</v>
          </cell>
          <cell r="AC225">
            <v>0</v>
          </cell>
          <cell r="AJ225">
            <v>0</v>
          </cell>
          <cell r="AQ225">
            <v>487744</v>
          </cell>
          <cell r="AX225">
            <v>6026111.7400000002</v>
          </cell>
          <cell r="BE225">
            <v>0</v>
          </cell>
          <cell r="BL225">
            <v>0</v>
          </cell>
          <cell r="BS225">
            <v>0</v>
          </cell>
          <cell r="BZ225">
            <v>0</v>
          </cell>
          <cell r="CG225">
            <v>0</v>
          </cell>
          <cell r="CN225">
            <v>0</v>
          </cell>
        </row>
        <row r="226"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L226">
            <v>0</v>
          </cell>
          <cell r="AM226">
            <v>5</v>
          </cell>
          <cell r="AN226">
            <v>0</v>
          </cell>
          <cell r="AO226">
            <v>0</v>
          </cell>
          <cell r="AS226">
            <v>0</v>
          </cell>
          <cell r="AT226">
            <v>9</v>
          </cell>
          <cell r="AU226">
            <v>0</v>
          </cell>
          <cell r="AV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G226">
            <v>0</v>
          </cell>
          <cell r="BH226">
            <v>0</v>
          </cell>
          <cell r="BI226">
            <v>0</v>
          </cell>
          <cell r="BJ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</row>
        <row r="227">
          <cell r="BX227">
            <v>0</v>
          </cell>
          <cell r="BY227">
            <v>0</v>
          </cell>
          <cell r="CL227">
            <v>0</v>
          </cell>
          <cell r="CM227">
            <v>0</v>
          </cell>
        </row>
      </sheetData>
      <sheetData sheetId="17">
        <row r="2">
          <cell r="B2" t="str">
            <v>ด่านกักกันสัตว์เชียงราย</v>
          </cell>
        </row>
        <row r="200">
          <cell r="O200">
            <v>0</v>
          </cell>
          <cell r="V200">
            <v>0</v>
          </cell>
          <cell r="AC200">
            <v>0</v>
          </cell>
          <cell r="AJ200">
            <v>0</v>
          </cell>
          <cell r="AQ200">
            <v>0</v>
          </cell>
          <cell r="AX200">
            <v>1062393.06</v>
          </cell>
          <cell r="BE200">
            <v>0</v>
          </cell>
          <cell r="BL200">
            <v>0</v>
          </cell>
          <cell r="BS200">
            <v>0</v>
          </cell>
          <cell r="BZ200">
            <v>0</v>
          </cell>
          <cell r="CG200">
            <v>0</v>
          </cell>
          <cell r="CN200">
            <v>0</v>
          </cell>
        </row>
        <row r="201"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S201">
            <v>0</v>
          </cell>
          <cell r="AT201">
            <v>4</v>
          </cell>
          <cell r="AU201">
            <v>0</v>
          </cell>
          <cell r="AV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</row>
      </sheetData>
      <sheetData sheetId="18">
        <row r="2">
          <cell r="B2" t="str">
            <v>ศูนย์วิจัยและพัฒนาอาหารสัตว์เชียงราย</v>
          </cell>
        </row>
        <row r="143">
          <cell r="O143">
            <v>0</v>
          </cell>
          <cell r="V143">
            <v>0</v>
          </cell>
          <cell r="AC143">
            <v>0</v>
          </cell>
          <cell r="AJ143">
            <v>0</v>
          </cell>
          <cell r="AQ143">
            <v>0</v>
          </cell>
          <cell r="AX143">
            <v>187169.9</v>
          </cell>
          <cell r="BE143">
            <v>0</v>
          </cell>
          <cell r="BL143">
            <v>0</v>
          </cell>
          <cell r="BS143">
            <v>0</v>
          </cell>
          <cell r="BZ143">
            <v>0</v>
          </cell>
          <cell r="CG143">
            <v>0</v>
          </cell>
          <cell r="CN143">
            <v>0</v>
          </cell>
        </row>
        <row r="144"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S144">
            <v>0</v>
          </cell>
          <cell r="AT144">
            <v>5</v>
          </cell>
          <cell r="AU144">
            <v>0</v>
          </cell>
          <cell r="AV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</row>
      </sheetData>
      <sheetData sheetId="19">
        <row r="2">
          <cell r="B2" t="str">
            <v>สถานีพัฒนาที่ดินเชียงราย</v>
          </cell>
        </row>
        <row r="129">
          <cell r="O129">
            <v>0</v>
          </cell>
          <cell r="V129">
            <v>0</v>
          </cell>
          <cell r="AC129">
            <v>0</v>
          </cell>
          <cell r="AJ129">
            <v>0</v>
          </cell>
          <cell r="AQ129">
            <v>503202</v>
          </cell>
          <cell r="AX129">
            <v>0</v>
          </cell>
          <cell r="BE129">
            <v>3148571.1799999997</v>
          </cell>
          <cell r="BL129">
            <v>2275500</v>
          </cell>
          <cell r="BS129">
            <v>0</v>
          </cell>
          <cell r="BZ129">
            <v>0</v>
          </cell>
          <cell r="CG129">
            <v>0</v>
          </cell>
          <cell r="CN129">
            <v>0</v>
          </cell>
        </row>
        <row r="130"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L130">
            <v>0</v>
          </cell>
          <cell r="AM130">
            <v>2</v>
          </cell>
          <cell r="AN130">
            <v>0</v>
          </cell>
          <cell r="AO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Z130">
            <v>0</v>
          </cell>
          <cell r="BA130">
            <v>6</v>
          </cell>
          <cell r="BB130">
            <v>0</v>
          </cell>
          <cell r="BC130">
            <v>1</v>
          </cell>
          <cell r="BG130">
            <v>0</v>
          </cell>
          <cell r="BH130">
            <v>1</v>
          </cell>
          <cell r="BI130">
            <v>0</v>
          </cell>
          <cell r="BJ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</row>
      </sheetData>
      <sheetData sheetId="20">
        <row r="2">
          <cell r="B2" t="str">
            <v>ศูนย์วิจัยและพัฒนาการเกษตรที่สูงเชียงราย</v>
          </cell>
        </row>
        <row r="173">
          <cell r="O173">
            <v>0</v>
          </cell>
          <cell r="V173">
            <v>0</v>
          </cell>
          <cell r="AC173">
            <v>0</v>
          </cell>
          <cell r="AJ173">
            <v>0</v>
          </cell>
          <cell r="AQ173">
            <v>0</v>
          </cell>
          <cell r="AX173">
            <v>2092090.6099999999</v>
          </cell>
          <cell r="BE173">
            <v>0</v>
          </cell>
          <cell r="BL173">
            <v>0</v>
          </cell>
          <cell r="BS173">
            <v>0</v>
          </cell>
          <cell r="BZ173">
            <v>0</v>
          </cell>
          <cell r="CG173">
            <v>0</v>
          </cell>
          <cell r="CN173">
            <v>0</v>
          </cell>
        </row>
        <row r="174"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S174">
            <v>0</v>
          </cell>
          <cell r="AT174">
            <v>13</v>
          </cell>
          <cell r="AU174">
            <v>0</v>
          </cell>
          <cell r="AV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</row>
      </sheetData>
      <sheetData sheetId="21">
        <row r="2">
          <cell r="B2" t="str">
            <v>ศูนย์วิจัยพืชสวนเชียงราย</v>
          </cell>
        </row>
        <row r="27">
          <cell r="O27">
            <v>0</v>
          </cell>
          <cell r="V27">
            <v>0</v>
          </cell>
          <cell r="AC27">
            <v>0</v>
          </cell>
          <cell r="AJ27">
            <v>0</v>
          </cell>
          <cell r="AQ27">
            <v>0</v>
          </cell>
          <cell r="AX27">
            <v>721957.47</v>
          </cell>
          <cell r="BE27">
            <v>0</v>
          </cell>
          <cell r="BL27">
            <v>0</v>
          </cell>
          <cell r="BS27">
            <v>0</v>
          </cell>
          <cell r="BZ27">
            <v>0</v>
          </cell>
          <cell r="CG27">
            <v>0</v>
          </cell>
          <cell r="CN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S28">
            <v>0</v>
          </cell>
          <cell r="AT28">
            <v>4</v>
          </cell>
          <cell r="AU28">
            <v>0</v>
          </cell>
          <cell r="AV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</row>
      </sheetData>
      <sheetData sheetId="22">
        <row r="2">
          <cell r="B2" t="str">
            <v>สำนักงานเกษตรจังหวัดเชียงราย</v>
          </cell>
        </row>
        <row r="109">
          <cell r="O109">
            <v>0</v>
          </cell>
          <cell r="V109">
            <v>0</v>
          </cell>
          <cell r="AC109">
            <v>0</v>
          </cell>
          <cell r="AJ109">
            <v>0</v>
          </cell>
          <cell r="AQ109">
            <v>654006</v>
          </cell>
          <cell r="AX109">
            <v>2234327</v>
          </cell>
          <cell r="BE109">
            <v>407720</v>
          </cell>
          <cell r="BL109">
            <v>0</v>
          </cell>
          <cell r="BS109">
            <v>0</v>
          </cell>
          <cell r="BZ109">
            <v>163200</v>
          </cell>
          <cell r="CG109">
            <v>0</v>
          </cell>
          <cell r="CN109">
            <v>0</v>
          </cell>
        </row>
        <row r="110"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L110">
            <v>0</v>
          </cell>
          <cell r="AM110">
            <v>4</v>
          </cell>
          <cell r="AN110">
            <v>0</v>
          </cell>
          <cell r="AO110">
            <v>4</v>
          </cell>
          <cell r="AS110">
            <v>0</v>
          </cell>
          <cell r="AT110">
            <v>10</v>
          </cell>
          <cell r="AU110">
            <v>0</v>
          </cell>
          <cell r="AV110">
            <v>3</v>
          </cell>
          <cell r="AZ110">
            <v>0</v>
          </cell>
          <cell r="BA110">
            <v>2</v>
          </cell>
          <cell r="BB110">
            <v>0</v>
          </cell>
          <cell r="BC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U110">
            <v>0</v>
          </cell>
          <cell r="BV110">
            <v>1</v>
          </cell>
          <cell r="BW110">
            <v>0</v>
          </cell>
          <cell r="BX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</row>
      </sheetData>
      <sheetData sheetId="23">
        <row r="2">
          <cell r="B2" t="str">
            <v>ศูนย์ส่งเสริมและพัฒนาอาชีพการเกษตรจังหวัดเชียงราย</v>
          </cell>
        </row>
        <row r="90">
          <cell r="O90">
            <v>0</v>
          </cell>
          <cell r="V90">
            <v>0</v>
          </cell>
          <cell r="AC90">
            <v>0</v>
          </cell>
          <cell r="AJ90">
            <v>0</v>
          </cell>
          <cell r="AQ90">
            <v>0</v>
          </cell>
          <cell r="AX90">
            <v>286575</v>
          </cell>
          <cell r="BE90">
            <v>0</v>
          </cell>
          <cell r="BL90">
            <v>0</v>
          </cell>
          <cell r="BS90">
            <v>0</v>
          </cell>
          <cell r="BZ90">
            <v>0</v>
          </cell>
          <cell r="CG90">
            <v>0</v>
          </cell>
          <cell r="CN90">
            <v>0</v>
          </cell>
        </row>
        <row r="91">
          <cell r="J91">
            <v>0</v>
          </cell>
          <cell r="K91">
            <v>0</v>
          </cell>
          <cell r="L91">
            <v>0</v>
          </cell>
          <cell r="M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3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</row>
      </sheetData>
      <sheetData sheetId="24">
        <row r="2">
          <cell r="B2" t="str">
            <v>ศูนย์ส่งเสริมและพัฒนาอาชีพการเกษตร จังหวัดเชียงราย (เกษตรที่สูง)</v>
          </cell>
        </row>
        <row r="86">
          <cell r="O86">
            <v>0</v>
          </cell>
          <cell r="V86">
            <v>0</v>
          </cell>
          <cell r="AC86">
            <v>0</v>
          </cell>
          <cell r="AJ86">
            <v>0</v>
          </cell>
          <cell r="AQ86">
            <v>0</v>
          </cell>
          <cell r="AX86">
            <v>537000</v>
          </cell>
          <cell r="BE86">
            <v>0</v>
          </cell>
          <cell r="BL86">
            <v>0</v>
          </cell>
          <cell r="BS86">
            <v>0</v>
          </cell>
          <cell r="BZ86">
            <v>0</v>
          </cell>
          <cell r="CG86">
            <v>0</v>
          </cell>
          <cell r="CN86">
            <v>0</v>
          </cell>
        </row>
        <row r="87">
          <cell r="J87">
            <v>0</v>
          </cell>
          <cell r="K87">
            <v>0</v>
          </cell>
          <cell r="L87">
            <v>0</v>
          </cell>
          <cell r="M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10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</row>
      </sheetData>
      <sheetData sheetId="25">
        <row r="2">
          <cell r="B2" t="str">
            <v>สำนักงานสหกรณ์จังหวัดเชียงราย</v>
          </cell>
        </row>
        <row r="106">
          <cell r="O106">
            <v>0</v>
          </cell>
          <cell r="V106">
            <v>0</v>
          </cell>
          <cell r="AC106">
            <v>0</v>
          </cell>
          <cell r="AJ106">
            <v>0</v>
          </cell>
          <cell r="AQ106">
            <v>0</v>
          </cell>
          <cell r="AX106">
            <v>1601400</v>
          </cell>
          <cell r="BE106">
            <v>0</v>
          </cell>
          <cell r="BL106">
            <v>0</v>
          </cell>
          <cell r="BS106">
            <v>0</v>
          </cell>
          <cell r="BZ106">
            <v>0</v>
          </cell>
          <cell r="CG106">
            <v>0</v>
          </cell>
          <cell r="CN106">
            <v>0</v>
          </cell>
        </row>
        <row r="107"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S107">
            <v>0</v>
          </cell>
          <cell r="AT107">
            <v>13</v>
          </cell>
          <cell r="AU107">
            <v>0</v>
          </cell>
          <cell r="AV107">
            <v>5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</row>
      </sheetData>
      <sheetData sheetId="26">
        <row r="2">
          <cell r="B2" t="str">
            <v>สำนักงานการปฏิรูปที่ดินจังหวัดเชียงราย</v>
          </cell>
        </row>
        <row r="174">
          <cell r="O174">
            <v>0</v>
          </cell>
          <cell r="V174">
            <v>0</v>
          </cell>
          <cell r="AC174">
            <v>0</v>
          </cell>
          <cell r="AJ174">
            <v>0</v>
          </cell>
          <cell r="AQ174">
            <v>41727</v>
          </cell>
          <cell r="AX174">
            <v>84440</v>
          </cell>
          <cell r="BE174">
            <v>1325064.8700000001</v>
          </cell>
          <cell r="BL174">
            <v>648320.07000000007</v>
          </cell>
          <cell r="BS174">
            <v>229850</v>
          </cell>
          <cell r="BZ174">
            <v>686269.10000000009</v>
          </cell>
          <cell r="CG174">
            <v>1017731.24</v>
          </cell>
          <cell r="CN174">
            <v>0</v>
          </cell>
        </row>
        <row r="175"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L175">
            <v>0</v>
          </cell>
          <cell r="AM175">
            <v>2</v>
          </cell>
          <cell r="AN175">
            <v>0</v>
          </cell>
          <cell r="AO175">
            <v>0</v>
          </cell>
          <cell r="AS175">
            <v>0</v>
          </cell>
          <cell r="AT175">
            <v>4</v>
          </cell>
          <cell r="AU175">
            <v>0</v>
          </cell>
          <cell r="AV175">
            <v>0</v>
          </cell>
          <cell r="AZ175">
            <v>0</v>
          </cell>
          <cell r="BA175">
            <v>7</v>
          </cell>
          <cell r="BB175">
            <v>0</v>
          </cell>
          <cell r="BC175">
            <v>0</v>
          </cell>
          <cell r="BG175">
            <v>0</v>
          </cell>
          <cell r="BH175">
            <v>2</v>
          </cell>
          <cell r="BI175">
            <v>0</v>
          </cell>
          <cell r="BJ175">
            <v>1</v>
          </cell>
          <cell r="BN175">
            <v>0</v>
          </cell>
          <cell r="BO175">
            <v>1</v>
          </cell>
          <cell r="BP175">
            <v>0</v>
          </cell>
          <cell r="BQ175">
            <v>0</v>
          </cell>
          <cell r="BU175">
            <v>0</v>
          </cell>
          <cell r="BV175">
            <v>5</v>
          </cell>
          <cell r="BW175">
            <v>0</v>
          </cell>
          <cell r="BX175">
            <v>0</v>
          </cell>
          <cell r="CB175">
            <v>0</v>
          </cell>
          <cell r="CC175">
            <v>7</v>
          </cell>
          <cell r="CD175">
            <v>0</v>
          </cell>
          <cell r="CE175">
            <v>0</v>
          </cell>
          <cell r="CI175">
            <v>0</v>
          </cell>
          <cell r="CJ175">
            <v>1</v>
          </cell>
          <cell r="CK175">
            <v>0</v>
          </cell>
          <cell r="CL175">
            <v>0</v>
          </cell>
        </row>
      </sheetData>
      <sheetData sheetId="27">
        <row r="2">
          <cell r="B2" t="str">
            <v>ศูนย์วิจัยข้าวเชียงราย</v>
          </cell>
        </row>
        <row r="241">
          <cell r="O241">
            <v>0</v>
          </cell>
          <cell r="V241">
            <v>0</v>
          </cell>
          <cell r="AC241">
            <v>0</v>
          </cell>
          <cell r="AJ241">
            <v>0</v>
          </cell>
          <cell r="AQ241">
            <v>0</v>
          </cell>
          <cell r="AX241">
            <v>0</v>
          </cell>
          <cell r="BE241">
            <v>5489813.1899999995</v>
          </cell>
          <cell r="BL241">
            <v>0</v>
          </cell>
          <cell r="BS241">
            <v>0</v>
          </cell>
          <cell r="BZ241">
            <v>0</v>
          </cell>
          <cell r="CG241">
            <v>0</v>
          </cell>
          <cell r="CN241">
            <v>0</v>
          </cell>
        </row>
        <row r="242"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Z242">
            <v>0</v>
          </cell>
          <cell r="BA242">
            <v>10</v>
          </cell>
          <cell r="BB242">
            <v>0</v>
          </cell>
          <cell r="BC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</row>
      </sheetData>
      <sheetData sheetId="28">
        <row r="2">
          <cell r="B2" t="str">
            <v>การยางแห่งประเทศไทยจังหวัดเชียงราย</v>
          </cell>
        </row>
        <row r="24">
          <cell r="O24">
            <v>0</v>
          </cell>
          <cell r="V24">
            <v>0</v>
          </cell>
          <cell r="AC24">
            <v>0</v>
          </cell>
          <cell r="AJ24">
            <v>0</v>
          </cell>
          <cell r="AQ24">
            <v>0</v>
          </cell>
          <cell r="AX24">
            <v>1043995.9299999999</v>
          </cell>
          <cell r="BE24">
            <v>0</v>
          </cell>
          <cell r="BL24">
            <v>0</v>
          </cell>
          <cell r="BS24">
            <v>0</v>
          </cell>
          <cell r="BZ24">
            <v>0</v>
          </cell>
          <cell r="CG24">
            <v>0</v>
          </cell>
          <cell r="CN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S25">
            <v>0</v>
          </cell>
          <cell r="AT25">
            <v>10</v>
          </cell>
          <cell r="AU25">
            <v>0</v>
          </cell>
          <cell r="AV25">
            <v>1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</row>
      </sheetData>
      <sheetData sheetId="29">
        <row r="35">
          <cell r="O35">
            <v>0</v>
          </cell>
          <cell r="V35">
            <v>0</v>
          </cell>
          <cell r="AC35">
            <v>0</v>
          </cell>
          <cell r="AJ35">
            <v>0</v>
          </cell>
          <cell r="AQ35">
            <v>0</v>
          </cell>
          <cell r="AX35">
            <v>2000</v>
          </cell>
          <cell r="BE35">
            <v>0</v>
          </cell>
          <cell r="BL35">
            <v>0</v>
          </cell>
          <cell r="BS35">
            <v>0</v>
          </cell>
          <cell r="BZ35">
            <v>0</v>
          </cell>
          <cell r="CG35">
            <v>0</v>
          </cell>
          <cell r="CN35">
            <v>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S36">
            <v>0</v>
          </cell>
          <cell r="AT36">
            <v>5</v>
          </cell>
          <cell r="AU36">
            <v>0</v>
          </cell>
          <cell r="AV36">
            <v>1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</row>
      </sheetData>
      <sheetData sheetId="30"/>
      <sheetData sheetId="3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5ED8F-CBB3-4A3D-93E5-427660933584}">
  <sheetPr>
    <tabColor rgb="FFFFD966"/>
    <outlinePr summaryBelow="0" summaryRight="0"/>
    <pageSetUpPr fitToPage="1"/>
  </sheetPr>
  <dimension ref="A1:AB1300"/>
  <sheetViews>
    <sheetView tabSelected="1" workbookViewId="0">
      <pane ySplit="8" topLeftCell="A40" activePane="bottomLeft" state="frozen"/>
      <selection pane="bottomLeft" activeCell="H9" sqref="H9"/>
    </sheetView>
  </sheetViews>
  <sheetFormatPr defaultColWidth="12.5703125" defaultRowHeight="15.75" customHeight="1" x14ac:dyDescent="0.25"/>
  <cols>
    <col min="4" max="4" width="22.140625" bestFit="1" customWidth="1"/>
    <col min="6" max="6" width="15.42578125" bestFit="1" customWidth="1"/>
    <col min="11" max="11" width="15.42578125" bestFit="1" customWidth="1"/>
  </cols>
  <sheetData>
    <row r="1" spans="1:28" ht="21" x14ac:dyDescent="0.35">
      <c r="A1" s="3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21" x14ac:dyDescent="0.35">
      <c r="A2" s="3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21" x14ac:dyDescent="0.35">
      <c r="A3" s="40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21" x14ac:dyDescent="0.35">
      <c r="A4" s="39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21" x14ac:dyDescent="0.35">
      <c r="A5" s="41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3" t="s">
        <v>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30" customHeight="1" x14ac:dyDescent="0.35">
      <c r="A6" s="43" t="s">
        <v>6</v>
      </c>
      <c r="B6" s="44" t="s">
        <v>7</v>
      </c>
      <c r="C6" s="44" t="s">
        <v>8</v>
      </c>
      <c r="D6" s="44" t="s">
        <v>9</v>
      </c>
      <c r="E6" s="37" t="s">
        <v>10</v>
      </c>
      <c r="F6" s="34"/>
      <c r="G6" s="33" t="s">
        <v>11</v>
      </c>
      <c r="H6" s="34"/>
      <c r="I6" s="34"/>
      <c r="J6" s="34"/>
      <c r="K6" s="34"/>
      <c r="L6" s="35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21" x14ac:dyDescent="0.35">
      <c r="A7" s="31"/>
      <c r="B7" s="31"/>
      <c r="C7" s="31"/>
      <c r="D7" s="31"/>
      <c r="E7" s="2" t="s">
        <v>12</v>
      </c>
      <c r="F7" s="4" t="s">
        <v>13</v>
      </c>
      <c r="G7" s="33" t="s">
        <v>14</v>
      </c>
      <c r="H7" s="34"/>
      <c r="I7" s="34"/>
      <c r="J7" s="35"/>
      <c r="K7" s="37" t="s">
        <v>15</v>
      </c>
      <c r="L7" s="35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21" x14ac:dyDescent="0.35">
      <c r="A8" s="32"/>
      <c r="B8" s="32"/>
      <c r="C8" s="32"/>
      <c r="D8" s="32"/>
      <c r="E8" s="3">
        <v>-5.0999999999999996</v>
      </c>
      <c r="F8" s="5">
        <v>-5.2</v>
      </c>
      <c r="G8" s="6" t="s">
        <v>16</v>
      </c>
      <c r="H8" s="7" t="s">
        <v>17</v>
      </c>
      <c r="I8" s="7" t="s">
        <v>18</v>
      </c>
      <c r="J8" s="7" t="s">
        <v>19</v>
      </c>
      <c r="K8" s="7" t="s">
        <v>20</v>
      </c>
      <c r="L8" s="7" t="s">
        <v>21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21" x14ac:dyDescent="0.35">
      <c r="A9" s="30">
        <v>1</v>
      </c>
      <c r="B9" s="36" t="str">
        <f>[1]สรุปแผน!B8</f>
        <v>สำนักงานเกษตรและสหกรณ์จังหวัดเชียงราย</v>
      </c>
      <c r="C9" s="30" t="s">
        <v>22</v>
      </c>
      <c r="D9" s="8" t="s">
        <v>23</v>
      </c>
      <c r="E9" s="9">
        <f>[1]สรุปแผน!D8</f>
        <v>0</v>
      </c>
      <c r="F9" s="10">
        <f>[1]สรุปแผน!E8</f>
        <v>0</v>
      </c>
      <c r="G9" s="11">
        <f>'[1]1.กษ.ชร'!J44</f>
        <v>0</v>
      </c>
      <c r="H9" s="11">
        <f>'[1]1.กษ.ชร'!K44</f>
        <v>0</v>
      </c>
      <c r="I9" s="11">
        <f>'[1]1.กษ.ชร'!L44</f>
        <v>0</v>
      </c>
      <c r="J9" s="11">
        <f>'[1]1.กษ.ชร'!M44</f>
        <v>0</v>
      </c>
      <c r="K9" s="12">
        <f>'[1]1.กษ.ชร'!O43</f>
        <v>0</v>
      </c>
      <c r="L9" s="1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21" x14ac:dyDescent="0.35">
      <c r="A10" s="31"/>
      <c r="B10" s="31"/>
      <c r="C10" s="31"/>
      <c r="D10" s="8" t="s">
        <v>24</v>
      </c>
      <c r="E10" s="9">
        <f>[1]สรุปแผน!F8</f>
        <v>0</v>
      </c>
      <c r="F10" s="10">
        <f>[1]สรุปแผน!G8</f>
        <v>0</v>
      </c>
      <c r="G10" s="11">
        <f>'[1]1.กษ.ชร'!Q44</f>
        <v>0</v>
      </c>
      <c r="H10" s="11">
        <f>'[1]1.กษ.ชร'!R44</f>
        <v>0</v>
      </c>
      <c r="I10" s="11">
        <f>'[1]1.กษ.ชร'!S44</f>
        <v>0</v>
      </c>
      <c r="J10" s="11">
        <f>'[1]1.กษ.ชร'!T44</f>
        <v>0</v>
      </c>
      <c r="K10" s="12">
        <f>'[1]1.กษ.ชร'!V43</f>
        <v>0</v>
      </c>
      <c r="L10" s="1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21" x14ac:dyDescent="0.35">
      <c r="A11" s="31"/>
      <c r="B11" s="31"/>
      <c r="C11" s="31"/>
      <c r="D11" s="8" t="s">
        <v>25</v>
      </c>
      <c r="E11" s="9">
        <f>[1]สรุปแผน!H8</f>
        <v>0</v>
      </c>
      <c r="F11" s="10">
        <f>[1]สรุปแผน!I8</f>
        <v>0</v>
      </c>
      <c r="G11" s="11">
        <f>'[1]1.กษ.ชร'!X44</f>
        <v>0</v>
      </c>
      <c r="H11" s="11">
        <f>'[1]1.กษ.ชร'!Y44</f>
        <v>0</v>
      </c>
      <c r="I11" s="11">
        <f>'[1]1.กษ.ชร'!Z44</f>
        <v>0</v>
      </c>
      <c r="J11" s="11">
        <f>'[1]1.กษ.ชร'!AA44</f>
        <v>0</v>
      </c>
      <c r="K11" s="12">
        <f>'[1]1.กษ.ชร'!AC43</f>
        <v>0</v>
      </c>
      <c r="L11" s="1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21" x14ac:dyDescent="0.35">
      <c r="A12" s="31"/>
      <c r="B12" s="31"/>
      <c r="C12" s="31"/>
      <c r="D12" s="8" t="s">
        <v>27</v>
      </c>
      <c r="E12" s="9">
        <f>[1]สรุปแผน!J8</f>
        <v>0</v>
      </c>
      <c r="F12" s="10">
        <f>[1]สรุปแผน!K8</f>
        <v>0</v>
      </c>
      <c r="G12" s="11">
        <f>'[1]1.กษ.ชร'!AE44</f>
        <v>0</v>
      </c>
      <c r="H12" s="11">
        <f>'[1]1.กษ.ชร'!AF44</f>
        <v>0</v>
      </c>
      <c r="I12" s="11">
        <f>'[1]1.กษ.ชร'!AG44</f>
        <v>0</v>
      </c>
      <c r="J12" s="11">
        <f>'[1]1.กษ.ชร'!AH44</f>
        <v>0</v>
      </c>
      <c r="K12" s="12">
        <f>'[1]1.กษ.ชร'!AJ43</f>
        <v>0</v>
      </c>
      <c r="L12" s="1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21" x14ac:dyDescent="0.35">
      <c r="A13" s="31"/>
      <c r="B13" s="31"/>
      <c r="C13" s="32"/>
      <c r="D13" s="14" t="s">
        <v>28</v>
      </c>
      <c r="E13" s="15">
        <f t="shared" ref="E13:K13" si="0">SUM(E9:E12)</f>
        <v>0</v>
      </c>
      <c r="F13" s="16">
        <f t="shared" si="0"/>
        <v>0</v>
      </c>
      <c r="G13" s="17">
        <f t="shared" si="0"/>
        <v>0</v>
      </c>
      <c r="H13" s="17">
        <f t="shared" si="0"/>
        <v>0</v>
      </c>
      <c r="I13" s="17">
        <f t="shared" si="0"/>
        <v>0</v>
      </c>
      <c r="J13" s="17">
        <f t="shared" si="0"/>
        <v>0</v>
      </c>
      <c r="K13" s="18">
        <f t="shared" si="0"/>
        <v>0</v>
      </c>
      <c r="L13" s="19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21" x14ac:dyDescent="0.35">
      <c r="A14" s="31"/>
      <c r="B14" s="31"/>
      <c r="C14" s="30" t="s">
        <v>26</v>
      </c>
      <c r="D14" s="8" t="s">
        <v>23</v>
      </c>
      <c r="E14" s="9">
        <f>[1]สรุปแผน!D9</f>
        <v>0</v>
      </c>
      <c r="F14" s="10">
        <f>[1]สรุปแผน!E9</f>
        <v>0</v>
      </c>
      <c r="G14" s="11">
        <f>'[1]1.กษ.ชร'!AL44</f>
        <v>0</v>
      </c>
      <c r="H14" s="11">
        <f>'[1]1.กษ.ชร'!AM44</f>
        <v>0</v>
      </c>
      <c r="I14" s="11">
        <f>'[1]1.กษ.ชร'!AN44</f>
        <v>0</v>
      </c>
      <c r="J14" s="11">
        <f>'[1]1.กษ.ชร'!AO44</f>
        <v>0</v>
      </c>
      <c r="K14" s="12">
        <f>'[1]1.กษ.ชร'!AQ43</f>
        <v>0</v>
      </c>
      <c r="L14" s="1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21" x14ac:dyDescent="0.35">
      <c r="A15" s="31"/>
      <c r="B15" s="31"/>
      <c r="C15" s="31"/>
      <c r="D15" s="8" t="s">
        <v>24</v>
      </c>
      <c r="E15" s="9">
        <f>[1]สรุปแผน!F9</f>
        <v>5</v>
      </c>
      <c r="F15" s="10">
        <f>[1]สรุปแผน!G9</f>
        <v>451600</v>
      </c>
      <c r="G15" s="11">
        <f>'[1]1.กษ.ชร'!AS44</f>
        <v>0</v>
      </c>
      <c r="H15" s="11">
        <f>'[1]1.กษ.ชร'!AT44</f>
        <v>5</v>
      </c>
      <c r="I15" s="11">
        <f>'[1]1.กษ.ชร'!AU44</f>
        <v>0</v>
      </c>
      <c r="J15" s="11">
        <f>'[1]1.กษ.ชร'!AV44</f>
        <v>0</v>
      </c>
      <c r="K15" s="12">
        <f>'[1]1.กษ.ชร'!AX43</f>
        <v>152054.12</v>
      </c>
      <c r="L15" s="13">
        <f t="shared" ref="L15:L258" si="1">K15*100/F15</f>
        <v>33.670088573959255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21" x14ac:dyDescent="0.35">
      <c r="A16" s="31"/>
      <c r="B16" s="31"/>
      <c r="C16" s="31"/>
      <c r="D16" s="8" t="s">
        <v>25</v>
      </c>
      <c r="E16" s="9">
        <f>[1]สรุปแผน!H9</f>
        <v>0</v>
      </c>
      <c r="F16" s="10">
        <f>[1]สรุปแผน!I9</f>
        <v>0</v>
      </c>
      <c r="G16" s="11">
        <f>'[1]1.กษ.ชร'!AZ44</f>
        <v>0</v>
      </c>
      <c r="H16" s="11">
        <f>'[1]1.กษ.ชร'!BA44</f>
        <v>0</v>
      </c>
      <c r="I16" s="11">
        <f>'[1]1.กษ.ชร'!BB44</f>
        <v>0</v>
      </c>
      <c r="J16" s="11">
        <f>'[1]1.กษ.ชร'!BC44</f>
        <v>0</v>
      </c>
      <c r="K16" s="12">
        <f>'[1]1.กษ.ชร'!BE43</f>
        <v>0</v>
      </c>
      <c r="L16" s="1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21" x14ac:dyDescent="0.35">
      <c r="A17" s="31"/>
      <c r="B17" s="31"/>
      <c r="C17" s="31"/>
      <c r="D17" s="8" t="s">
        <v>27</v>
      </c>
      <c r="E17" s="9">
        <f>[1]สรุปแผน!J9</f>
        <v>0</v>
      </c>
      <c r="F17" s="10">
        <f>[1]สรุปแผน!K9</f>
        <v>0</v>
      </c>
      <c r="G17" s="11">
        <f>'[1]1.กษ.ชร'!BG44</f>
        <v>0</v>
      </c>
      <c r="H17" s="11">
        <f>'[1]1.กษ.ชร'!BH44</f>
        <v>0</v>
      </c>
      <c r="I17" s="11">
        <f>'[1]1.กษ.ชร'!BI44</f>
        <v>0</v>
      </c>
      <c r="J17" s="11">
        <f>'[1]1.กษ.ชร'!BJ44</f>
        <v>0</v>
      </c>
      <c r="K17" s="12">
        <f>'[1]1.กษ.ชร'!BL43</f>
        <v>0</v>
      </c>
      <c r="L17" s="1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21" x14ac:dyDescent="0.35">
      <c r="A18" s="31"/>
      <c r="B18" s="31"/>
      <c r="C18" s="32"/>
      <c r="D18" s="14" t="s">
        <v>28</v>
      </c>
      <c r="E18" s="15">
        <f t="shared" ref="E18:K18" si="2">SUM(E14:E17)</f>
        <v>5</v>
      </c>
      <c r="F18" s="16">
        <f t="shared" si="2"/>
        <v>451600</v>
      </c>
      <c r="G18" s="17">
        <f t="shared" si="2"/>
        <v>0</v>
      </c>
      <c r="H18" s="17">
        <f t="shared" si="2"/>
        <v>5</v>
      </c>
      <c r="I18" s="17">
        <f t="shared" si="2"/>
        <v>0</v>
      </c>
      <c r="J18" s="17">
        <f t="shared" si="2"/>
        <v>0</v>
      </c>
      <c r="K18" s="20">
        <f t="shared" si="2"/>
        <v>152054.12</v>
      </c>
      <c r="L18" s="19">
        <f t="shared" si="1"/>
        <v>33.670088573959255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21" x14ac:dyDescent="0.35">
      <c r="A19" s="31"/>
      <c r="B19" s="31"/>
      <c r="C19" s="30" t="s">
        <v>29</v>
      </c>
      <c r="D19" s="8" t="s">
        <v>23</v>
      </c>
      <c r="E19" s="9">
        <f>[1]สรุปแผน!D10</f>
        <v>0</v>
      </c>
      <c r="F19" s="10">
        <f>[1]สรุปแผน!E10</f>
        <v>0</v>
      </c>
      <c r="G19" s="11">
        <f>'[1]1.กษ.ชร'!BN44</f>
        <v>0</v>
      </c>
      <c r="H19" s="11">
        <f>'[1]1.กษ.ชร'!BO44</f>
        <v>0</v>
      </c>
      <c r="I19" s="11">
        <f>'[1]1.กษ.ชร'!BP44</f>
        <v>0</v>
      </c>
      <c r="J19" s="11">
        <f>'[1]1.กษ.ชร'!BQ44</f>
        <v>0</v>
      </c>
      <c r="K19" s="12">
        <f>'[1]1.กษ.ชร'!BS43</f>
        <v>0</v>
      </c>
      <c r="L19" s="1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21" x14ac:dyDescent="0.35">
      <c r="A20" s="31"/>
      <c r="B20" s="31"/>
      <c r="C20" s="31"/>
      <c r="D20" s="8" t="s">
        <v>24</v>
      </c>
      <c r="E20" s="9">
        <f>[1]สรุปแผน!F10</f>
        <v>2</v>
      </c>
      <c r="F20" s="10">
        <f>[1]สรุปแผน!G10</f>
        <v>621400</v>
      </c>
      <c r="G20" s="11">
        <f>'[1]1.กษ.ชร'!BU44</f>
        <v>0</v>
      </c>
      <c r="H20" s="11">
        <f>'[1]1.กษ.ชร'!BV44</f>
        <v>2</v>
      </c>
      <c r="I20" s="11">
        <f>'[1]1.กษ.ชร'!BW44</f>
        <v>0</v>
      </c>
      <c r="J20" s="11">
        <f>'[1]1.กษ.ชร'!BX44</f>
        <v>0</v>
      </c>
      <c r="K20" s="12">
        <f>'[1]1.กษ.ชร'!BZ43</f>
        <v>276630</v>
      </c>
      <c r="L20" s="13">
        <f t="shared" si="1"/>
        <v>44.517219182491147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21" x14ac:dyDescent="0.35">
      <c r="A21" s="31"/>
      <c r="B21" s="31"/>
      <c r="C21" s="31"/>
      <c r="D21" s="8" t="s">
        <v>25</v>
      </c>
      <c r="E21" s="9">
        <f>[1]สรุปแผน!H10</f>
        <v>0</v>
      </c>
      <c r="F21" s="10">
        <f>[1]สรุปแผน!I10</f>
        <v>0</v>
      </c>
      <c r="G21" s="11">
        <f>'[1]1.กษ.ชร'!CB44</f>
        <v>0</v>
      </c>
      <c r="H21" s="11">
        <f>'[1]1.กษ.ชร'!CC44</f>
        <v>0</v>
      </c>
      <c r="I21" s="11">
        <f>'[1]1.กษ.ชร'!CD44</f>
        <v>0</v>
      </c>
      <c r="J21" s="11">
        <f>'[1]1.กษ.ชร'!CE44</f>
        <v>0</v>
      </c>
      <c r="K21" s="12">
        <f>'[1]1.กษ.ชร'!CG43</f>
        <v>0</v>
      </c>
      <c r="L21" s="1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21" x14ac:dyDescent="0.35">
      <c r="A22" s="31"/>
      <c r="B22" s="31"/>
      <c r="C22" s="31"/>
      <c r="D22" s="8" t="s">
        <v>27</v>
      </c>
      <c r="E22" s="9">
        <f>[1]สรุปแผน!J10</f>
        <v>0</v>
      </c>
      <c r="F22" s="10">
        <f>[1]สรุปแผน!K10</f>
        <v>0</v>
      </c>
      <c r="G22" s="11">
        <f>'[1]1.กษ.ชร'!CI44</f>
        <v>0</v>
      </c>
      <c r="H22" s="11">
        <f>'[1]1.กษ.ชร'!CJ44</f>
        <v>0</v>
      </c>
      <c r="I22" s="11">
        <f>'[1]1.กษ.ชร'!CK44</f>
        <v>0</v>
      </c>
      <c r="J22" s="11">
        <f>'[1]1.กษ.ชร'!CL44</f>
        <v>0</v>
      </c>
      <c r="K22" s="12">
        <f>'[1]1.กษ.ชร'!CN43</f>
        <v>0</v>
      </c>
      <c r="L22" s="1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21" x14ac:dyDescent="0.35">
      <c r="A23" s="32"/>
      <c r="B23" s="32"/>
      <c r="C23" s="32"/>
      <c r="D23" s="14" t="s">
        <v>28</v>
      </c>
      <c r="E23" s="15">
        <f t="shared" ref="E23:K23" si="3">SUM(E19:E22)</f>
        <v>2</v>
      </c>
      <c r="F23" s="16">
        <f t="shared" si="3"/>
        <v>621400</v>
      </c>
      <c r="G23" s="17">
        <f t="shared" si="3"/>
        <v>0</v>
      </c>
      <c r="H23" s="17">
        <f t="shared" si="3"/>
        <v>2</v>
      </c>
      <c r="I23" s="17">
        <f t="shared" si="3"/>
        <v>0</v>
      </c>
      <c r="J23" s="17">
        <f t="shared" si="3"/>
        <v>0</v>
      </c>
      <c r="K23" s="20">
        <f t="shared" si="3"/>
        <v>276630</v>
      </c>
      <c r="L23" s="19">
        <f t="shared" si="1"/>
        <v>44.517219182491147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21" x14ac:dyDescent="0.35">
      <c r="A24" s="30">
        <v>2</v>
      </c>
      <c r="B24" s="36" t="str">
        <f>'[1]2.ชป.ชร'!B2</f>
        <v>โครงการชลประทานเชียงราย</v>
      </c>
      <c r="C24" s="30" t="s">
        <v>22</v>
      </c>
      <c r="D24" s="8" t="s">
        <v>23</v>
      </c>
      <c r="E24" s="12">
        <f>[1]สรุปแผน!D15</f>
        <v>0</v>
      </c>
      <c r="F24" s="10">
        <f>[1]สรุปแผน!E15</f>
        <v>0</v>
      </c>
      <c r="G24" s="21">
        <f>'[1]2.ชป.ชร'!I184</f>
        <v>0</v>
      </c>
      <c r="H24" s="21">
        <f>'[1]2.ชป.ชร'!J184</f>
        <v>0</v>
      </c>
      <c r="I24" s="21">
        <f>'[1]2.ชป.ชร'!K184</f>
        <v>0</v>
      </c>
      <c r="J24" s="21">
        <f>'[1]2.ชป.ชร'!L184</f>
        <v>0</v>
      </c>
      <c r="K24" s="12">
        <f>'[1]2.ชป.ชร'!N183</f>
        <v>0</v>
      </c>
      <c r="L24" s="1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21" x14ac:dyDescent="0.35">
      <c r="A25" s="31"/>
      <c r="B25" s="31"/>
      <c r="C25" s="31"/>
      <c r="D25" s="8" t="s">
        <v>24</v>
      </c>
      <c r="E25" s="12">
        <f>[1]สรุปแผน!F15</f>
        <v>0</v>
      </c>
      <c r="F25" s="12">
        <f>[1]สรุปแผน!G15</f>
        <v>0</v>
      </c>
      <c r="G25" s="21">
        <f>'[1]2.ชป.ชร'!P184</f>
        <v>0</v>
      </c>
      <c r="H25" s="21">
        <f>'[1]2.ชป.ชร'!Q184</f>
        <v>0</v>
      </c>
      <c r="I25" s="21">
        <f>'[1]2.ชป.ชร'!R184</f>
        <v>0</v>
      </c>
      <c r="J25" s="21">
        <f>'[1]2.ชป.ชร'!S184</f>
        <v>0</v>
      </c>
      <c r="K25" s="12">
        <f>'[1]2.ชป.ชร'!U183</f>
        <v>0</v>
      </c>
      <c r="L25" s="1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21" x14ac:dyDescent="0.35">
      <c r="A26" s="31"/>
      <c r="B26" s="31"/>
      <c r="C26" s="31"/>
      <c r="D26" s="8" t="s">
        <v>25</v>
      </c>
      <c r="E26" s="12">
        <f>[1]สรุปแผน!H15</f>
        <v>0</v>
      </c>
      <c r="F26" s="12">
        <f>[1]สรุปแผน!I15</f>
        <v>0</v>
      </c>
      <c r="G26" s="21">
        <f>'[1]2.ชป.ชร'!W184</f>
        <v>0</v>
      </c>
      <c r="H26" s="21">
        <f>'[1]2.ชป.ชร'!X184</f>
        <v>0</v>
      </c>
      <c r="I26" s="21">
        <f>'[1]2.ชป.ชร'!Y184</f>
        <v>0</v>
      </c>
      <c r="J26" s="21">
        <f>'[1]2.ชป.ชร'!Z184</f>
        <v>0</v>
      </c>
      <c r="K26" s="12">
        <f>'[1]2.ชป.ชร'!AB183</f>
        <v>0</v>
      </c>
      <c r="L26" s="1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21" x14ac:dyDescent="0.35">
      <c r="A27" s="31"/>
      <c r="B27" s="31"/>
      <c r="C27" s="31"/>
      <c r="D27" s="8" t="s">
        <v>27</v>
      </c>
      <c r="E27" s="12">
        <f>[1]สรุปแผน!J12</f>
        <v>0</v>
      </c>
      <c r="F27" s="12">
        <f>[1]สรุปแผน!K12</f>
        <v>0</v>
      </c>
      <c r="G27" s="21">
        <f>'[1]2.ชป.ชร'!AD184</f>
        <v>0</v>
      </c>
      <c r="H27" s="21">
        <f>'[1]2.ชป.ชร'!AE184</f>
        <v>0</v>
      </c>
      <c r="I27" s="21">
        <f>'[1]2.ชป.ชร'!AF184</f>
        <v>0</v>
      </c>
      <c r="J27" s="21">
        <f>'[1]2.ชป.ชร'!AG184</f>
        <v>0</v>
      </c>
      <c r="K27" s="12">
        <f>'[1]2.ชป.ชร'!AI183</f>
        <v>0</v>
      </c>
      <c r="L27" s="1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21" x14ac:dyDescent="0.35">
      <c r="A28" s="31"/>
      <c r="B28" s="31"/>
      <c r="C28" s="32"/>
      <c r="D28" s="14" t="s">
        <v>28</v>
      </c>
      <c r="E28" s="20">
        <f t="shared" ref="E28:K28" si="4">SUM(E24:E27)</f>
        <v>0</v>
      </c>
      <c r="F28" s="16">
        <f t="shared" si="4"/>
        <v>0</v>
      </c>
      <c r="G28" s="18">
        <f t="shared" si="4"/>
        <v>0</v>
      </c>
      <c r="H28" s="18">
        <f t="shared" si="4"/>
        <v>0</v>
      </c>
      <c r="I28" s="18">
        <f t="shared" si="4"/>
        <v>0</v>
      </c>
      <c r="J28" s="18">
        <f t="shared" si="4"/>
        <v>0</v>
      </c>
      <c r="K28" s="18">
        <f t="shared" si="4"/>
        <v>0</v>
      </c>
      <c r="L28" s="19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21" x14ac:dyDescent="0.35">
      <c r="A29" s="31"/>
      <c r="B29" s="31"/>
      <c r="C29" s="30" t="s">
        <v>26</v>
      </c>
      <c r="D29" s="8" t="s">
        <v>23</v>
      </c>
      <c r="E29" s="12">
        <f>[1]สรุปแผน!D13</f>
        <v>0</v>
      </c>
      <c r="F29" s="12">
        <f>[1]สรุปแผน!E13</f>
        <v>0</v>
      </c>
      <c r="G29" s="21">
        <f>'[1]2.ชป.ชร'!AK184</f>
        <v>0</v>
      </c>
      <c r="H29" s="21">
        <f>'[1]2.ชป.ชร'!AL184</f>
        <v>0</v>
      </c>
      <c r="I29" s="21">
        <f>'[1]2.ชป.ชร'!AM184</f>
        <v>0</v>
      </c>
      <c r="J29" s="21">
        <f>'[1]2.ชป.ชร'!AN184</f>
        <v>0</v>
      </c>
      <c r="K29" s="12">
        <f>'[1]2.ชป.ชร'!AP183</f>
        <v>0</v>
      </c>
      <c r="L29" s="1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21" x14ac:dyDescent="0.35">
      <c r="A30" s="31"/>
      <c r="B30" s="31"/>
      <c r="C30" s="31"/>
      <c r="D30" s="8" t="s">
        <v>24</v>
      </c>
      <c r="E30" s="12">
        <f>[1]สรุปแผน!F13</f>
        <v>0</v>
      </c>
      <c r="F30" s="12">
        <f>[1]สรุปแผน!G13</f>
        <v>0</v>
      </c>
      <c r="G30" s="21">
        <f>'[1]2.ชป.ชร'!AR184</f>
        <v>0</v>
      </c>
      <c r="H30" s="21">
        <f>'[1]2.ชป.ชร'!AS184</f>
        <v>0</v>
      </c>
      <c r="I30" s="21">
        <f>'[1]2.ชป.ชร'!AT184</f>
        <v>0</v>
      </c>
      <c r="J30" s="21">
        <f>'[1]2.ชป.ชร'!AU184</f>
        <v>0</v>
      </c>
      <c r="K30" s="12">
        <f>'[1]2.ชป.ชร'!AW183</f>
        <v>0</v>
      </c>
      <c r="L30" s="1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21" x14ac:dyDescent="0.35">
      <c r="A31" s="31"/>
      <c r="B31" s="31"/>
      <c r="C31" s="31"/>
      <c r="D31" s="8" t="s">
        <v>25</v>
      </c>
      <c r="E31" s="12">
        <f>[1]สรุปแผน!H13</f>
        <v>0</v>
      </c>
      <c r="F31" s="12">
        <f>[1]สรุปแผน!I13</f>
        <v>0</v>
      </c>
      <c r="G31" s="21">
        <f>'[1]2.ชป.ชร'!AY184</f>
        <v>0</v>
      </c>
      <c r="H31" s="21">
        <f>'[1]2.ชป.ชร'!AZ184</f>
        <v>0</v>
      </c>
      <c r="I31" s="21">
        <f>'[1]2.ชป.ชร'!BA184</f>
        <v>0</v>
      </c>
      <c r="J31" s="21">
        <f>'[1]2.ชป.ชร'!BB184</f>
        <v>0</v>
      </c>
      <c r="K31" s="12">
        <f>'[1]2.ชป.ชร'!BD183</f>
        <v>0</v>
      </c>
      <c r="L31" s="1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21" x14ac:dyDescent="0.35">
      <c r="A32" s="31"/>
      <c r="B32" s="31"/>
      <c r="C32" s="31"/>
      <c r="D32" s="8" t="s">
        <v>27</v>
      </c>
      <c r="E32" s="12">
        <f>[1]สรุปแผน!J13</f>
        <v>162</v>
      </c>
      <c r="F32" s="12">
        <f>[1]สรุปแผน!K13</f>
        <v>642052000</v>
      </c>
      <c r="G32" s="21">
        <f>'[1]2.ชป.ชร'!BF184</f>
        <v>0</v>
      </c>
      <c r="H32" s="21">
        <f>'[1]2.ชป.ชร'!BG184</f>
        <v>159</v>
      </c>
      <c r="I32" s="21">
        <f>'[1]2.ชป.ชร'!BH184</f>
        <v>0</v>
      </c>
      <c r="J32" s="21">
        <f>'[1]2.ชป.ชร'!BI184</f>
        <v>3</v>
      </c>
      <c r="K32" s="12">
        <f>'[1]2.ชป.ชร'!BK183</f>
        <v>212744477.71000004</v>
      </c>
      <c r="L32" s="13">
        <f t="shared" si="1"/>
        <v>33.135085275024458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21" x14ac:dyDescent="0.35">
      <c r="A33" s="31"/>
      <c r="B33" s="31"/>
      <c r="C33" s="32"/>
      <c r="D33" s="14" t="s">
        <v>28</v>
      </c>
      <c r="E33" s="20">
        <f t="shared" ref="E33:K33" si="5">SUM(E29:E32)</f>
        <v>162</v>
      </c>
      <c r="F33" s="16">
        <f t="shared" si="5"/>
        <v>642052000</v>
      </c>
      <c r="G33" s="18">
        <f t="shared" si="5"/>
        <v>0</v>
      </c>
      <c r="H33" s="18">
        <f t="shared" si="5"/>
        <v>159</v>
      </c>
      <c r="I33" s="18">
        <f t="shared" si="5"/>
        <v>0</v>
      </c>
      <c r="J33" s="18">
        <f t="shared" si="5"/>
        <v>3</v>
      </c>
      <c r="K33" s="20">
        <f t="shared" si="5"/>
        <v>212744477.71000004</v>
      </c>
      <c r="L33" s="19">
        <f t="shared" si="1"/>
        <v>33.135085275024458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21" x14ac:dyDescent="0.35">
      <c r="A34" s="31"/>
      <c r="B34" s="31"/>
      <c r="C34" s="30" t="s">
        <v>29</v>
      </c>
      <c r="D34" s="8" t="s">
        <v>23</v>
      </c>
      <c r="E34" s="12">
        <f>[1]สรุปแผน!D14</f>
        <v>0</v>
      </c>
      <c r="F34" s="12">
        <f>[1]สรุปแผน!E14</f>
        <v>0</v>
      </c>
      <c r="G34" s="21">
        <f>'[1]2.ชป.ชร'!BM184</f>
        <v>0</v>
      </c>
      <c r="H34" s="21">
        <f>'[1]2.ชป.ชร'!BN184</f>
        <v>0</v>
      </c>
      <c r="I34" s="21">
        <f>'[1]2.ชป.ชร'!BO184</f>
        <v>0</v>
      </c>
      <c r="J34" s="21">
        <f>'[1]2.ชป.ชร'!BP184</f>
        <v>0</v>
      </c>
      <c r="K34" s="12">
        <f>'[1]2.ชป.ชร'!BR183</f>
        <v>0</v>
      </c>
      <c r="L34" s="13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21" x14ac:dyDescent="0.35">
      <c r="A35" s="31"/>
      <c r="B35" s="31"/>
      <c r="C35" s="31"/>
      <c r="D35" s="8" t="s">
        <v>24</v>
      </c>
      <c r="E35" s="12">
        <f>[1]สรุปแผน!F14</f>
        <v>0</v>
      </c>
      <c r="F35" s="12">
        <f>[1]สรุปแผน!G14</f>
        <v>0</v>
      </c>
      <c r="G35" s="21">
        <f>'[1]2.ชป.ชร'!BT184</f>
        <v>0</v>
      </c>
      <c r="H35" s="21">
        <f>'[1]2.ชป.ชร'!BU184</f>
        <v>0</v>
      </c>
      <c r="I35" s="21">
        <f>'[1]2.ชป.ชร'!BV184</f>
        <v>0</v>
      </c>
      <c r="J35" s="21">
        <f>'[1]2.ชป.ชร'!BW184</f>
        <v>0</v>
      </c>
      <c r="K35" s="12">
        <f>'[1]2.ชป.ชร'!BY183</f>
        <v>0</v>
      </c>
      <c r="L35" s="13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21" x14ac:dyDescent="0.35">
      <c r="A36" s="31"/>
      <c r="B36" s="31"/>
      <c r="C36" s="31"/>
      <c r="D36" s="8" t="s">
        <v>25</v>
      </c>
      <c r="E36" s="12">
        <f>[1]สรุปแผน!H14</f>
        <v>0</v>
      </c>
      <c r="F36" s="12">
        <f>[1]สรุปแผน!I14</f>
        <v>0</v>
      </c>
      <c r="G36" s="21">
        <f>'[1]2.ชป.ชร'!CA184</f>
        <v>0</v>
      </c>
      <c r="H36" s="21">
        <f>'[1]2.ชป.ชร'!CB184</f>
        <v>0</v>
      </c>
      <c r="I36" s="21">
        <f>'[1]2.ชป.ชร'!CC184</f>
        <v>0</v>
      </c>
      <c r="J36" s="21">
        <f>'[1]2.ชป.ชร'!CD184</f>
        <v>0</v>
      </c>
      <c r="K36" s="12">
        <f>'[1]2.ชป.ชร'!CF183</f>
        <v>0</v>
      </c>
      <c r="L36" s="13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21" x14ac:dyDescent="0.35">
      <c r="A37" s="31"/>
      <c r="B37" s="31"/>
      <c r="C37" s="31"/>
      <c r="D37" s="8" t="s">
        <v>27</v>
      </c>
      <c r="E37" s="12">
        <f>[1]สรุปแผน!J14</f>
        <v>0</v>
      </c>
      <c r="F37" s="12">
        <f>[1]สรุปแผน!K14</f>
        <v>0</v>
      </c>
      <c r="G37" s="21">
        <f>'[1]2.ชป.ชร'!CH184</f>
        <v>0</v>
      </c>
      <c r="H37" s="21">
        <f>'[1]2.ชป.ชร'!CI184</f>
        <v>0</v>
      </c>
      <c r="I37" s="21">
        <f>'[1]2.ชป.ชร'!CJ184</f>
        <v>0</v>
      </c>
      <c r="J37" s="21">
        <f>'[1]2.ชป.ชร'!CK184</f>
        <v>0</v>
      </c>
      <c r="K37" s="12">
        <f>'[1]2.ชป.ชร'!CM183</f>
        <v>0</v>
      </c>
      <c r="L37" s="13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21" x14ac:dyDescent="0.35">
      <c r="A38" s="32"/>
      <c r="B38" s="32"/>
      <c r="C38" s="32"/>
      <c r="D38" s="14" t="s">
        <v>28</v>
      </c>
      <c r="E38" s="20">
        <f t="shared" ref="E38:K38" si="6">SUM(E34:E37)</f>
        <v>0</v>
      </c>
      <c r="F38" s="16">
        <f t="shared" si="6"/>
        <v>0</v>
      </c>
      <c r="G38" s="18">
        <f t="shared" si="6"/>
        <v>0</v>
      </c>
      <c r="H38" s="18">
        <f t="shared" si="6"/>
        <v>0</v>
      </c>
      <c r="I38" s="18">
        <f t="shared" si="6"/>
        <v>0</v>
      </c>
      <c r="J38" s="18">
        <f t="shared" si="6"/>
        <v>0</v>
      </c>
      <c r="K38" s="20">
        <f t="shared" si="6"/>
        <v>0</v>
      </c>
      <c r="L38" s="19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21" x14ac:dyDescent="0.35">
      <c r="A39" s="30">
        <v>3</v>
      </c>
      <c r="B39" s="36" t="str">
        <f>'[1]3.บำรุงรักษาน้ำแม่ลาว'!B2</f>
        <v>โครงการส่งน้ำและบำรุงรักษาแม่ลาว</v>
      </c>
      <c r="C39" s="30" t="s">
        <v>22</v>
      </c>
      <c r="D39" s="8" t="s">
        <v>23</v>
      </c>
      <c r="E39" s="12">
        <f>[1]สรุปแผน!D30</f>
        <v>0</v>
      </c>
      <c r="F39" s="10">
        <f>[1]สรุปแผน!E30</f>
        <v>0</v>
      </c>
      <c r="G39" s="21">
        <f>'[1]3.บำรุงรักษาน้ำแม่ลาว'!J58</f>
        <v>0</v>
      </c>
      <c r="H39" s="21">
        <f>'[1]3.บำรุงรักษาน้ำแม่ลาว'!K58</f>
        <v>0</v>
      </c>
      <c r="I39" s="21">
        <f>'[1]3.บำรุงรักษาน้ำแม่ลาว'!L58</f>
        <v>0</v>
      </c>
      <c r="J39" s="21">
        <f>'[1]3.บำรุงรักษาน้ำแม่ลาว'!M58</f>
        <v>0</v>
      </c>
      <c r="K39" s="12">
        <f>'[1]3.บำรุงรักษาน้ำแม่ลาว'!O57</f>
        <v>0</v>
      </c>
      <c r="L39" s="13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21" x14ac:dyDescent="0.35">
      <c r="A40" s="31"/>
      <c r="B40" s="31"/>
      <c r="C40" s="31"/>
      <c r="D40" s="8" t="s">
        <v>24</v>
      </c>
      <c r="E40" s="12">
        <f>[1]สรุปแผน!F30</f>
        <v>0</v>
      </c>
      <c r="F40" s="12">
        <f>[1]สรุปแผน!G30</f>
        <v>0</v>
      </c>
      <c r="G40" s="21">
        <f>'[1]3.บำรุงรักษาน้ำแม่ลาว'!Q58</f>
        <v>0</v>
      </c>
      <c r="H40" s="21">
        <f>'[1]3.บำรุงรักษาน้ำแม่ลาว'!R58</f>
        <v>0</v>
      </c>
      <c r="I40" s="21">
        <f>'[1]3.บำรุงรักษาน้ำแม่ลาว'!S58</f>
        <v>0</v>
      </c>
      <c r="J40" s="21">
        <f>'[1]3.บำรุงรักษาน้ำแม่ลาว'!T58</f>
        <v>0</v>
      </c>
      <c r="K40" s="12">
        <f>'[1]3.บำรุงรักษาน้ำแม่ลาว'!V57</f>
        <v>0</v>
      </c>
      <c r="L40" s="13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21" x14ac:dyDescent="0.35">
      <c r="A41" s="31"/>
      <c r="B41" s="31"/>
      <c r="C41" s="31"/>
      <c r="D41" s="8" t="s">
        <v>25</v>
      </c>
      <c r="E41" s="12">
        <f>[1]สรุปแผน!H30</f>
        <v>0</v>
      </c>
      <c r="F41" s="12">
        <f>[1]สรุปแผน!I30</f>
        <v>0</v>
      </c>
      <c r="G41" s="21">
        <f>'[1]3.บำรุงรักษาน้ำแม่ลาว'!X58</f>
        <v>0</v>
      </c>
      <c r="H41" s="21">
        <f>'[1]3.บำรุงรักษาน้ำแม่ลาว'!Y58</f>
        <v>0</v>
      </c>
      <c r="I41" s="21">
        <f>'[1]3.บำรุงรักษาน้ำแม่ลาว'!Z58</f>
        <v>0</v>
      </c>
      <c r="J41" s="21">
        <f>'[1]3.บำรุงรักษาน้ำแม่ลาว'!AA58</f>
        <v>0</v>
      </c>
      <c r="K41" s="12">
        <f>'[1]3.บำรุงรักษาน้ำแม่ลาว'!AC57</f>
        <v>0</v>
      </c>
      <c r="L41" s="13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21" x14ac:dyDescent="0.35">
      <c r="A42" s="31"/>
      <c r="B42" s="31"/>
      <c r="C42" s="31"/>
      <c r="D42" s="8" t="s">
        <v>27</v>
      </c>
      <c r="E42" s="12">
        <f>[1]สรุปแผน!J30</f>
        <v>0</v>
      </c>
      <c r="F42" s="12">
        <f>[1]สรุปแผน!K30</f>
        <v>0</v>
      </c>
      <c r="G42" s="21">
        <f>'[1]3.บำรุงรักษาน้ำแม่ลาว'!AE58</f>
        <v>0</v>
      </c>
      <c r="H42" s="21">
        <f>'[1]3.บำรุงรักษาน้ำแม่ลาว'!AF58</f>
        <v>0</v>
      </c>
      <c r="I42" s="21">
        <f>'[1]3.บำรุงรักษาน้ำแม่ลาว'!AG58</f>
        <v>0</v>
      </c>
      <c r="J42" s="21">
        <f>'[1]3.บำรุงรักษาน้ำแม่ลาว'!AH58</f>
        <v>0</v>
      </c>
      <c r="K42" s="12">
        <f>'[1]3.บำรุงรักษาน้ำแม่ลาว'!AJ57</f>
        <v>0</v>
      </c>
      <c r="L42" s="13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21" x14ac:dyDescent="0.35">
      <c r="A43" s="31"/>
      <c r="B43" s="31"/>
      <c r="C43" s="32"/>
      <c r="D43" s="14" t="s">
        <v>28</v>
      </c>
      <c r="E43" s="20">
        <f t="shared" ref="E43:K43" si="7">SUM(E39:E42)</f>
        <v>0</v>
      </c>
      <c r="F43" s="16">
        <f t="shared" si="7"/>
        <v>0</v>
      </c>
      <c r="G43" s="18">
        <f t="shared" si="7"/>
        <v>0</v>
      </c>
      <c r="H43" s="18">
        <f t="shared" si="7"/>
        <v>0</v>
      </c>
      <c r="I43" s="18">
        <f t="shared" si="7"/>
        <v>0</v>
      </c>
      <c r="J43" s="18">
        <f t="shared" si="7"/>
        <v>0</v>
      </c>
      <c r="K43" s="18">
        <f t="shared" si="7"/>
        <v>0</v>
      </c>
      <c r="L43" s="19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21" x14ac:dyDescent="0.35">
      <c r="A44" s="31"/>
      <c r="B44" s="31"/>
      <c r="C44" s="30" t="s">
        <v>26</v>
      </c>
      <c r="D44" s="8" t="s">
        <v>23</v>
      </c>
      <c r="E44" s="12">
        <f>[1]สรุปแผน!D28</f>
        <v>0</v>
      </c>
      <c r="F44" s="12">
        <f>[1]สรุปแผน!E28</f>
        <v>0</v>
      </c>
      <c r="G44" s="21">
        <f>'[1]3.บำรุงรักษาน้ำแม่ลาว'!AL58</f>
        <v>0</v>
      </c>
      <c r="H44" s="21">
        <f>'[1]3.บำรุงรักษาน้ำแม่ลาว'!AM58</f>
        <v>0</v>
      </c>
      <c r="I44" s="21">
        <f>'[1]3.บำรุงรักษาน้ำแม่ลาว'!AN58</f>
        <v>0</v>
      </c>
      <c r="J44" s="21">
        <f>'[1]3.บำรุงรักษาน้ำแม่ลาว'!AO58</f>
        <v>0</v>
      </c>
      <c r="K44" s="12">
        <f>'[1]3.บำรุงรักษาน้ำแม่ลาว'!AQ57</f>
        <v>0</v>
      </c>
      <c r="L44" s="13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21" x14ac:dyDescent="0.35">
      <c r="A45" s="31"/>
      <c r="B45" s="31"/>
      <c r="C45" s="31"/>
      <c r="D45" s="8" t="s">
        <v>24</v>
      </c>
      <c r="E45" s="12">
        <f>[1]สรุปแผน!F28</f>
        <v>0</v>
      </c>
      <c r="F45" s="12">
        <f>[1]สรุปแผน!G28</f>
        <v>0</v>
      </c>
      <c r="G45" s="21">
        <f>'[1]3.บำรุงรักษาน้ำแม่ลาว'!AS58</f>
        <v>0</v>
      </c>
      <c r="H45" s="21">
        <f>'[1]3.บำรุงรักษาน้ำแม่ลาว'!AT58</f>
        <v>0</v>
      </c>
      <c r="I45" s="21">
        <f>'[1]3.บำรุงรักษาน้ำแม่ลาว'!AU58</f>
        <v>0</v>
      </c>
      <c r="J45" s="21">
        <f>'[1]3.บำรุงรักษาน้ำแม่ลาว'!AV58</f>
        <v>0</v>
      </c>
      <c r="K45" s="12">
        <f>'[1]3.บำรุงรักษาน้ำแม่ลาว'!AX57</f>
        <v>0</v>
      </c>
      <c r="L45" s="13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21" x14ac:dyDescent="0.35">
      <c r="A46" s="31"/>
      <c r="B46" s="31"/>
      <c r="C46" s="31"/>
      <c r="D46" s="8" t="s">
        <v>25</v>
      </c>
      <c r="E46" s="12">
        <f>[1]สรุปแผน!H28</f>
        <v>0</v>
      </c>
      <c r="F46" s="12">
        <f>[1]สรุปแผน!I28</f>
        <v>0</v>
      </c>
      <c r="G46" s="21">
        <f>'[1]3.บำรุงรักษาน้ำแม่ลาว'!AZ58</f>
        <v>0</v>
      </c>
      <c r="H46" s="21">
        <f>'[1]3.บำรุงรักษาน้ำแม่ลาว'!BA58</f>
        <v>0</v>
      </c>
      <c r="I46" s="21">
        <f>'[1]3.บำรุงรักษาน้ำแม่ลาว'!BB58</f>
        <v>0</v>
      </c>
      <c r="J46" s="21">
        <f>'[1]3.บำรุงรักษาน้ำแม่ลาว'!BC58</f>
        <v>0</v>
      </c>
      <c r="K46" s="12">
        <f>'[1]3.บำรุงรักษาน้ำแม่ลาว'!BE57</f>
        <v>0</v>
      </c>
      <c r="L46" s="13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21" x14ac:dyDescent="0.35">
      <c r="A47" s="31"/>
      <c r="B47" s="31"/>
      <c r="C47" s="31"/>
      <c r="D47" s="8" t="s">
        <v>27</v>
      </c>
      <c r="E47" s="12">
        <f>'[1]3.บำรุงรักษาน้ำแม่ลาว'!BK59</f>
        <v>40</v>
      </c>
      <c r="F47" s="12">
        <f>'[1]3.บำรุงรักษาน้ำแม่ลาว'!BJ59</f>
        <v>112351321</v>
      </c>
      <c r="G47" s="21">
        <f>'[1]3.บำรุงรักษาน้ำแม่ลาว'!BG58</f>
        <v>0</v>
      </c>
      <c r="H47" s="21">
        <f>'[1]3.บำรุงรักษาน้ำแม่ลาว'!BH58</f>
        <v>24</v>
      </c>
      <c r="I47" s="21">
        <f>'[1]3.บำรุงรักษาน้ำแม่ลาว'!BI58</f>
        <v>0</v>
      </c>
      <c r="J47" s="21">
        <f>'[1]3.บำรุงรักษาน้ำแม่ลาว'!BJ58</f>
        <v>16</v>
      </c>
      <c r="K47" s="12">
        <f>'[1]3.บำรุงรักษาน้ำแม่ลาว'!BL57</f>
        <v>55621573.480000019</v>
      </c>
      <c r="L47" s="13">
        <f t="shared" si="1"/>
        <v>49.506826430638959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21" x14ac:dyDescent="0.35">
      <c r="A48" s="31"/>
      <c r="B48" s="31"/>
      <c r="C48" s="32"/>
      <c r="D48" s="14" t="s">
        <v>28</v>
      </c>
      <c r="E48" s="20">
        <f t="shared" ref="E48:K48" si="8">SUM(E44:E47)</f>
        <v>40</v>
      </c>
      <c r="F48" s="16">
        <f t="shared" si="8"/>
        <v>112351321</v>
      </c>
      <c r="G48" s="18">
        <f t="shared" si="8"/>
        <v>0</v>
      </c>
      <c r="H48" s="18">
        <f t="shared" si="8"/>
        <v>24</v>
      </c>
      <c r="I48" s="18">
        <f t="shared" si="8"/>
        <v>0</v>
      </c>
      <c r="J48" s="18">
        <f t="shared" si="8"/>
        <v>16</v>
      </c>
      <c r="K48" s="20">
        <f t="shared" si="8"/>
        <v>55621573.480000019</v>
      </c>
      <c r="L48" s="19">
        <f t="shared" si="1"/>
        <v>49.506826430638959</v>
      </c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21" x14ac:dyDescent="0.35">
      <c r="A49" s="31"/>
      <c r="B49" s="31"/>
      <c r="C49" s="30" t="s">
        <v>29</v>
      </c>
      <c r="D49" s="8" t="s">
        <v>23</v>
      </c>
      <c r="E49" s="12">
        <f>'[1]3.บำรุงรักษาน้ำแม่ลาว'!BR59</f>
        <v>0</v>
      </c>
      <c r="F49" s="12">
        <f>'[1]3.บำรุงรักษาน้ำแม่ลาว'!BQ59</f>
        <v>0</v>
      </c>
      <c r="G49" s="21">
        <f>'[1]3.บำรุงรักษาน้ำแม่ลาว'!BN58</f>
        <v>0</v>
      </c>
      <c r="H49" s="21">
        <f>'[1]3.บำรุงรักษาน้ำแม่ลาว'!BO58</f>
        <v>0</v>
      </c>
      <c r="I49" s="21">
        <f>'[1]3.บำรุงรักษาน้ำแม่ลาว'!BP58</f>
        <v>0</v>
      </c>
      <c r="J49" s="21">
        <f>'[1]3.บำรุงรักษาน้ำแม่ลาว'!BQ58</f>
        <v>0</v>
      </c>
      <c r="K49" s="12">
        <f>'[1]3.บำรุงรักษาน้ำแม่ลาว'!BS57</f>
        <v>0</v>
      </c>
      <c r="L49" s="13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21" x14ac:dyDescent="0.35">
      <c r="A50" s="31"/>
      <c r="B50" s="31"/>
      <c r="C50" s="31"/>
      <c r="D50" s="8" t="s">
        <v>24</v>
      </c>
      <c r="E50" s="12">
        <f>'[1]3.บำรุงรักษาน้ำแม่ลาว'!BY59</f>
        <v>0</v>
      </c>
      <c r="F50" s="12">
        <f>'[1]3.บำรุงรักษาน้ำแม่ลาว'!BX59</f>
        <v>0</v>
      </c>
      <c r="G50" s="21">
        <f>'[1]3.บำรุงรักษาน้ำแม่ลาว'!BU58</f>
        <v>0</v>
      </c>
      <c r="H50" s="21">
        <f>'[1]3.บำรุงรักษาน้ำแม่ลาว'!BV58</f>
        <v>0</v>
      </c>
      <c r="I50" s="21">
        <f>'[1]3.บำรุงรักษาน้ำแม่ลาว'!BW58</f>
        <v>0</v>
      </c>
      <c r="J50" s="21">
        <f>'[1]3.บำรุงรักษาน้ำแม่ลาว'!BX58</f>
        <v>0</v>
      </c>
      <c r="K50" s="12">
        <f>'[1]3.บำรุงรักษาน้ำแม่ลาว'!BZ57</f>
        <v>0</v>
      </c>
      <c r="L50" s="13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21" x14ac:dyDescent="0.35">
      <c r="A51" s="31"/>
      <c r="B51" s="31"/>
      <c r="C51" s="31"/>
      <c r="D51" s="8" t="s">
        <v>25</v>
      </c>
      <c r="E51" s="12">
        <f>'[1]3.บำรุงรักษาน้ำแม่ลาว'!CF59</f>
        <v>0</v>
      </c>
      <c r="F51" s="12">
        <f>'[1]3.บำรุงรักษาน้ำแม่ลาว'!CE59</f>
        <v>0</v>
      </c>
      <c r="G51" s="21">
        <f>'[1]3.บำรุงรักษาน้ำแม่ลาว'!CB58</f>
        <v>0</v>
      </c>
      <c r="H51" s="21">
        <f>'[1]3.บำรุงรักษาน้ำแม่ลาว'!CC58</f>
        <v>0</v>
      </c>
      <c r="I51" s="21">
        <f>'[1]3.บำรุงรักษาน้ำแม่ลาว'!CD58</f>
        <v>0</v>
      </c>
      <c r="J51" s="21">
        <f>'[1]3.บำรุงรักษาน้ำแม่ลาว'!CE58</f>
        <v>0</v>
      </c>
      <c r="K51" s="12">
        <f>'[1]3.บำรุงรักษาน้ำแม่ลาว'!CG57</f>
        <v>0</v>
      </c>
      <c r="L51" s="13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21" x14ac:dyDescent="0.35">
      <c r="A52" s="31"/>
      <c r="B52" s="31"/>
      <c r="C52" s="31"/>
      <c r="D52" s="8" t="s">
        <v>27</v>
      </c>
      <c r="E52" s="12">
        <f>'[1]3.บำรุงรักษาน้ำแม่ลาว'!CM59</f>
        <v>0</v>
      </c>
      <c r="F52" s="12">
        <f>'[1]3.บำรุงรักษาน้ำแม่ลาว'!CL59</f>
        <v>0</v>
      </c>
      <c r="G52" s="21">
        <f>'[1]3.บำรุงรักษาน้ำแม่ลาว'!CI58</f>
        <v>0</v>
      </c>
      <c r="H52" s="21">
        <f>'[1]3.บำรุงรักษาน้ำแม่ลาว'!CJ58</f>
        <v>0</v>
      </c>
      <c r="I52" s="21">
        <f>'[1]3.บำรุงรักษาน้ำแม่ลาว'!CK58</f>
        <v>0</v>
      </c>
      <c r="J52" s="21">
        <f>'[1]3.บำรุงรักษาน้ำแม่ลาว'!CL58</f>
        <v>0</v>
      </c>
      <c r="K52" s="12">
        <f>'[1]3.บำรุงรักษาน้ำแม่ลาว'!CN57</f>
        <v>0</v>
      </c>
      <c r="L52" s="13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21" x14ac:dyDescent="0.35">
      <c r="A53" s="32"/>
      <c r="B53" s="32"/>
      <c r="C53" s="32"/>
      <c r="D53" s="14" t="s">
        <v>28</v>
      </c>
      <c r="E53" s="20">
        <f t="shared" ref="E53:K53" si="9">SUM(E49:E52)</f>
        <v>0</v>
      </c>
      <c r="F53" s="16">
        <f t="shared" si="9"/>
        <v>0</v>
      </c>
      <c r="G53" s="18">
        <f t="shared" si="9"/>
        <v>0</v>
      </c>
      <c r="H53" s="18">
        <f t="shared" si="9"/>
        <v>0</v>
      </c>
      <c r="I53" s="18">
        <f t="shared" si="9"/>
        <v>0</v>
      </c>
      <c r="J53" s="18">
        <f t="shared" si="9"/>
        <v>0</v>
      </c>
      <c r="K53" s="20">
        <f t="shared" si="9"/>
        <v>0</v>
      </c>
      <c r="L53" s="19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21" x14ac:dyDescent="0.35">
      <c r="A54" s="30">
        <v>4</v>
      </c>
      <c r="B54" s="36" t="str">
        <f>'[1]4.ก่อสร้าง 2'!B2</f>
        <v>โครงการก่อสร้าง สำนักชลประทานที่ 2</v>
      </c>
      <c r="C54" s="30" t="s">
        <v>22</v>
      </c>
      <c r="D54" s="8" t="s">
        <v>23</v>
      </c>
      <c r="E54" s="12">
        <f>[1]สรุปแผน!D20</f>
        <v>0</v>
      </c>
      <c r="F54" s="10">
        <f>[1]สรุปแผน!E20</f>
        <v>0</v>
      </c>
      <c r="G54" s="21">
        <f>'[1]4.ก่อสร้าง 2'!J140</f>
        <v>0</v>
      </c>
      <c r="H54" s="21">
        <f>'[1]4.ก่อสร้าง 2'!K140</f>
        <v>0</v>
      </c>
      <c r="I54" s="21">
        <f>'[1]4.ก่อสร้าง 2'!L140</f>
        <v>0</v>
      </c>
      <c r="J54" s="21">
        <f>'[1]4.ก่อสร้าง 2'!M140</f>
        <v>0</v>
      </c>
      <c r="K54" s="12">
        <f>'[1]4.ก่อสร้าง 2'!O139</f>
        <v>0</v>
      </c>
      <c r="L54" s="13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21" x14ac:dyDescent="0.35">
      <c r="A55" s="31"/>
      <c r="B55" s="31"/>
      <c r="C55" s="31"/>
      <c r="D55" s="8" t="s">
        <v>24</v>
      </c>
      <c r="E55" s="12">
        <f>[1]สรุปแผน!F20</f>
        <v>0</v>
      </c>
      <c r="F55" s="12">
        <f>[1]สรุปแผน!G20</f>
        <v>0</v>
      </c>
      <c r="G55" s="21">
        <f>'[1]4.ก่อสร้าง 2'!Q140</f>
        <v>0</v>
      </c>
      <c r="H55" s="21">
        <f>'[1]4.ก่อสร้าง 2'!R140</f>
        <v>0</v>
      </c>
      <c r="I55" s="21">
        <f>'[1]4.ก่อสร้าง 2'!S140</f>
        <v>0</v>
      </c>
      <c r="J55" s="21">
        <f>'[1]4.ก่อสร้าง 2'!T140</f>
        <v>0</v>
      </c>
      <c r="K55" s="12">
        <f>'[1]4.ก่อสร้าง 2'!V139</f>
        <v>0</v>
      </c>
      <c r="L55" s="13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21" x14ac:dyDescent="0.35">
      <c r="A56" s="31"/>
      <c r="B56" s="31"/>
      <c r="C56" s="31"/>
      <c r="D56" s="8" t="s">
        <v>25</v>
      </c>
      <c r="E56" s="12">
        <f>[1]สรุปแผน!H20</f>
        <v>0</v>
      </c>
      <c r="F56" s="12">
        <f>[1]สรุปแผน!I20</f>
        <v>0</v>
      </c>
      <c r="G56" s="21">
        <f>'[1]4.ก่อสร้าง 2'!X140</f>
        <v>0</v>
      </c>
      <c r="H56" s="21">
        <f>'[1]4.ก่อสร้าง 2'!Y140</f>
        <v>0</v>
      </c>
      <c r="I56" s="21">
        <f>'[1]4.ก่อสร้าง 2'!Z140</f>
        <v>0</v>
      </c>
      <c r="J56" s="21">
        <f>'[1]4.ก่อสร้าง 2'!AA140</f>
        <v>0</v>
      </c>
      <c r="K56" s="12">
        <f>'[1]4.ก่อสร้าง 2'!AC139</f>
        <v>0</v>
      </c>
      <c r="L56" s="13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21" x14ac:dyDescent="0.35">
      <c r="A57" s="31"/>
      <c r="B57" s="31"/>
      <c r="C57" s="31"/>
      <c r="D57" s="8" t="s">
        <v>27</v>
      </c>
      <c r="E57" s="12">
        <f>[1]สรุปแผน!J20</f>
        <v>0</v>
      </c>
      <c r="F57" s="12">
        <f>[1]สรุปแผน!K20</f>
        <v>0</v>
      </c>
      <c r="G57" s="21">
        <f>'[1]4.ก่อสร้าง 2'!AE140</f>
        <v>0</v>
      </c>
      <c r="H57" s="21">
        <f>'[1]4.ก่อสร้าง 2'!AF140</f>
        <v>0</v>
      </c>
      <c r="I57" s="21">
        <f>'[1]4.ก่อสร้าง 2'!AG140</f>
        <v>0</v>
      </c>
      <c r="J57" s="21">
        <f>'[1]4.ก่อสร้าง 2'!AH140</f>
        <v>0</v>
      </c>
      <c r="K57" s="12">
        <f>'[1]4.ก่อสร้าง 2'!AJ139</f>
        <v>0</v>
      </c>
      <c r="L57" s="13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21" x14ac:dyDescent="0.35">
      <c r="A58" s="31"/>
      <c r="B58" s="31"/>
      <c r="C58" s="32"/>
      <c r="D58" s="14" t="s">
        <v>28</v>
      </c>
      <c r="E58" s="20">
        <f t="shared" ref="E58:K58" si="10">SUM(E54:E57)</f>
        <v>0</v>
      </c>
      <c r="F58" s="16">
        <f t="shared" si="10"/>
        <v>0</v>
      </c>
      <c r="G58" s="18">
        <f t="shared" si="10"/>
        <v>0</v>
      </c>
      <c r="H58" s="18">
        <f t="shared" si="10"/>
        <v>0</v>
      </c>
      <c r="I58" s="18">
        <f t="shared" si="10"/>
        <v>0</v>
      </c>
      <c r="J58" s="18">
        <f t="shared" si="10"/>
        <v>0</v>
      </c>
      <c r="K58" s="18">
        <f t="shared" si="10"/>
        <v>0</v>
      </c>
      <c r="L58" s="19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21" x14ac:dyDescent="0.35">
      <c r="A59" s="31"/>
      <c r="B59" s="31"/>
      <c r="C59" s="30" t="s">
        <v>26</v>
      </c>
      <c r="D59" s="8" t="s">
        <v>23</v>
      </c>
      <c r="E59" s="12">
        <f>[1]สรุปแผน!D21</f>
        <v>0</v>
      </c>
      <c r="F59" s="12">
        <f>[1]สรุปแผน!E21</f>
        <v>0</v>
      </c>
      <c r="G59" s="21">
        <f>'[1]4.ก่อสร้าง 2'!AL140</f>
        <v>0</v>
      </c>
      <c r="H59" s="21">
        <f>'[1]4.ก่อสร้าง 2'!AM140</f>
        <v>0</v>
      </c>
      <c r="I59" s="21">
        <f>'[1]4.ก่อสร้าง 2'!AN140</f>
        <v>0</v>
      </c>
      <c r="J59" s="21">
        <f>'[1]4.ก่อสร้าง 2'!AO140</f>
        <v>0</v>
      </c>
      <c r="K59" s="12">
        <f>'[1]4.ก่อสร้าง 2'!AQ139</f>
        <v>0</v>
      </c>
      <c r="L59" s="13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21" x14ac:dyDescent="0.35">
      <c r="A60" s="31"/>
      <c r="B60" s="31"/>
      <c r="C60" s="31"/>
      <c r="D60" s="8" t="s">
        <v>24</v>
      </c>
      <c r="E60" s="12">
        <f>[1]สรุปแผน!F21</f>
        <v>0</v>
      </c>
      <c r="F60" s="12">
        <f>[1]สรุปแผน!G21</f>
        <v>0</v>
      </c>
      <c r="G60" s="21">
        <f>'[1]4.ก่อสร้าง 2'!AS140</f>
        <v>0</v>
      </c>
      <c r="H60" s="21">
        <f>'[1]4.ก่อสร้าง 2'!AT140</f>
        <v>0</v>
      </c>
      <c r="I60" s="21">
        <f>'[1]4.ก่อสร้าง 2'!AU140</f>
        <v>0</v>
      </c>
      <c r="J60" s="21">
        <f>'[1]4.ก่อสร้าง 2'!AV140</f>
        <v>0</v>
      </c>
      <c r="K60" s="12">
        <f>'[1]4.ก่อสร้าง 2'!AX139</f>
        <v>0</v>
      </c>
      <c r="L60" s="13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21" x14ac:dyDescent="0.35">
      <c r="A61" s="31"/>
      <c r="B61" s="31"/>
      <c r="C61" s="31"/>
      <c r="D61" s="8" t="s">
        <v>25</v>
      </c>
      <c r="E61" s="12">
        <f>[1]สรุปแผน!H21</f>
        <v>0</v>
      </c>
      <c r="F61" s="12">
        <f>[1]สรุปแผน!I21</f>
        <v>0</v>
      </c>
      <c r="G61" s="21">
        <f>'[1]4.ก่อสร้าง 2'!AZ140</f>
        <v>0</v>
      </c>
      <c r="H61" s="21">
        <f>'[1]4.ก่อสร้าง 2'!BA140</f>
        <v>0</v>
      </c>
      <c r="I61" s="21">
        <f>'[1]4.ก่อสร้าง 2'!BB140</f>
        <v>0</v>
      </c>
      <c r="J61" s="21">
        <f>'[1]4.ก่อสร้าง 2'!BC140</f>
        <v>0</v>
      </c>
      <c r="K61" s="12">
        <f>'[1]4.ก่อสร้าง 2'!BE139</f>
        <v>0</v>
      </c>
      <c r="L61" s="13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21" x14ac:dyDescent="0.35">
      <c r="A62" s="31"/>
      <c r="B62" s="31"/>
      <c r="C62" s="31"/>
      <c r="D62" s="8" t="s">
        <v>27</v>
      </c>
      <c r="E62" s="12">
        <f>[1]สรุปแผน!J21</f>
        <v>0</v>
      </c>
      <c r="F62" s="12">
        <f>[1]สรุปแผน!K21</f>
        <v>0</v>
      </c>
      <c r="G62" s="21">
        <f>'[1]4.ก่อสร้าง 2'!BG140</f>
        <v>0</v>
      </c>
      <c r="H62" s="21">
        <f>'[1]4.ก่อสร้าง 2'!BH140</f>
        <v>0</v>
      </c>
      <c r="I62" s="21">
        <f>'[1]4.ก่อสร้าง 2'!BI140</f>
        <v>0</v>
      </c>
      <c r="J62" s="21">
        <f>'[1]4.ก่อสร้าง 2'!BJ140</f>
        <v>0</v>
      </c>
      <c r="K62" s="12">
        <f>'[1]4.ก่อสร้าง 2'!BL139</f>
        <v>0</v>
      </c>
      <c r="L62" s="13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21" x14ac:dyDescent="0.35">
      <c r="A63" s="31"/>
      <c r="B63" s="31"/>
      <c r="C63" s="32"/>
      <c r="D63" s="14" t="s">
        <v>28</v>
      </c>
      <c r="E63" s="20">
        <f t="shared" ref="E63:K63" si="11">SUM(E59:E62)</f>
        <v>0</v>
      </c>
      <c r="F63" s="16">
        <f t="shared" si="11"/>
        <v>0</v>
      </c>
      <c r="G63" s="18">
        <f t="shared" si="11"/>
        <v>0</v>
      </c>
      <c r="H63" s="18">
        <f t="shared" si="11"/>
        <v>0</v>
      </c>
      <c r="I63" s="18">
        <f t="shared" si="11"/>
        <v>0</v>
      </c>
      <c r="J63" s="18">
        <f t="shared" si="11"/>
        <v>0</v>
      </c>
      <c r="K63" s="20">
        <f t="shared" si="11"/>
        <v>0</v>
      </c>
      <c r="L63" s="19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21" x14ac:dyDescent="0.35">
      <c r="A64" s="31"/>
      <c r="B64" s="31"/>
      <c r="C64" s="30" t="s">
        <v>29</v>
      </c>
      <c r="D64" s="8" t="s">
        <v>23</v>
      </c>
      <c r="E64" s="12">
        <f>[1]สรุปแผน!D22</f>
        <v>0</v>
      </c>
      <c r="F64" s="12">
        <f>[1]สรุปแผน!E22</f>
        <v>0</v>
      </c>
      <c r="G64" s="21">
        <f>'[1]4.ก่อสร้าง 2'!BN140</f>
        <v>0</v>
      </c>
      <c r="H64" s="21">
        <f>'[1]4.ก่อสร้าง 2'!BO140</f>
        <v>0</v>
      </c>
      <c r="I64" s="21">
        <f>'[1]4.ก่อสร้าง 2'!BP140</f>
        <v>0</v>
      </c>
      <c r="J64" s="21">
        <f>'[1]4.ก่อสร้าง 2'!BQ140</f>
        <v>0</v>
      </c>
      <c r="K64" s="12">
        <f>'[1]4.ก่อสร้าง 2'!BS139</f>
        <v>0</v>
      </c>
      <c r="L64" s="13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21" x14ac:dyDescent="0.35">
      <c r="A65" s="31"/>
      <c r="B65" s="31"/>
      <c r="C65" s="31"/>
      <c r="D65" s="8" t="s">
        <v>24</v>
      </c>
      <c r="E65" s="12">
        <f>[1]สรุปแผน!F22</f>
        <v>0</v>
      </c>
      <c r="F65" s="12">
        <f>[1]สรุปแผน!G22</f>
        <v>0</v>
      </c>
      <c r="G65" s="21">
        <f>'[1]4.ก่อสร้าง 2'!BU140</f>
        <v>0</v>
      </c>
      <c r="H65" s="21">
        <f>'[1]4.ก่อสร้าง 2'!BV140</f>
        <v>0</v>
      </c>
      <c r="I65" s="21">
        <f>'[1]4.ก่อสร้าง 2'!BW140</f>
        <v>0</v>
      </c>
      <c r="J65" s="21">
        <f>'[1]4.ก่อสร้าง 2'!BX140</f>
        <v>0</v>
      </c>
      <c r="K65" s="12">
        <f>'[1]4.ก่อสร้าง 2'!BZ139</f>
        <v>0</v>
      </c>
      <c r="L65" s="13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21" x14ac:dyDescent="0.35">
      <c r="A66" s="31"/>
      <c r="B66" s="31"/>
      <c r="C66" s="31"/>
      <c r="D66" s="8" t="s">
        <v>25</v>
      </c>
      <c r="E66" s="12">
        <f>[1]สรุปแผน!H22</f>
        <v>0</v>
      </c>
      <c r="F66" s="12">
        <f>[1]สรุปแผน!I22</f>
        <v>0</v>
      </c>
      <c r="G66" s="21">
        <f>'[1]4.ก่อสร้าง 2'!CB140</f>
        <v>0</v>
      </c>
      <c r="H66" s="21">
        <f>'[1]4.ก่อสร้าง 2'!CC140</f>
        <v>0</v>
      </c>
      <c r="I66" s="21">
        <f>'[1]4.ก่อสร้าง 2'!CD140</f>
        <v>0</v>
      </c>
      <c r="J66" s="21">
        <f>'[1]4.ก่อสร้าง 2'!CE140</f>
        <v>0</v>
      </c>
      <c r="K66" s="12">
        <f>'[1]4.ก่อสร้าง 2'!CG139</f>
        <v>0</v>
      </c>
      <c r="L66" s="13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21" x14ac:dyDescent="0.35">
      <c r="A67" s="31"/>
      <c r="B67" s="31"/>
      <c r="C67" s="31"/>
      <c r="D67" s="8" t="s">
        <v>27</v>
      </c>
      <c r="E67" s="12">
        <f>[1]สรุปแผน!J22</f>
        <v>0</v>
      </c>
      <c r="F67" s="12">
        <f>[1]สรุปแผน!K22</f>
        <v>0</v>
      </c>
      <c r="G67" s="21">
        <f>'[1]4.ก่อสร้าง 2'!CI140</f>
        <v>0</v>
      </c>
      <c r="H67" s="21">
        <f>'[1]4.ก่อสร้าง 2'!CJ140</f>
        <v>0</v>
      </c>
      <c r="I67" s="21">
        <f>'[1]4.ก่อสร้าง 2'!CK140</f>
        <v>0</v>
      </c>
      <c r="J67" s="21">
        <f>'[1]4.ก่อสร้าง 2'!CL140</f>
        <v>0</v>
      </c>
      <c r="K67" s="12">
        <f>'[1]4.ก่อสร้าง 2'!CN139</f>
        <v>0</v>
      </c>
      <c r="L67" s="13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21" x14ac:dyDescent="0.35">
      <c r="A68" s="32"/>
      <c r="B68" s="32"/>
      <c r="C68" s="32"/>
      <c r="D68" s="14" t="s">
        <v>28</v>
      </c>
      <c r="E68" s="20">
        <f t="shared" ref="E68:K68" si="12">SUM(E64:E67)</f>
        <v>0</v>
      </c>
      <c r="F68" s="16">
        <f t="shared" si="12"/>
        <v>0</v>
      </c>
      <c r="G68" s="18">
        <f t="shared" si="12"/>
        <v>0</v>
      </c>
      <c r="H68" s="18">
        <f t="shared" si="12"/>
        <v>0</v>
      </c>
      <c r="I68" s="18">
        <f t="shared" si="12"/>
        <v>0</v>
      </c>
      <c r="J68" s="18">
        <f t="shared" si="12"/>
        <v>0</v>
      </c>
      <c r="K68" s="20">
        <f t="shared" si="12"/>
        <v>0</v>
      </c>
      <c r="L68" s="19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21" x14ac:dyDescent="0.35">
      <c r="A69" s="30">
        <v>5</v>
      </c>
      <c r="B69" s="36" t="str">
        <f>'[1]5.ตรวจบัญชี'!B2</f>
        <v>สำนักงานตรวจบัญชีสหกรณ์เชียงราย</v>
      </c>
      <c r="C69" s="30" t="s">
        <v>22</v>
      </c>
      <c r="D69" s="8" t="s">
        <v>23</v>
      </c>
      <c r="E69" s="12">
        <f>[1]สรุปแผน!D24</f>
        <v>0</v>
      </c>
      <c r="F69" s="12">
        <f>[1]สรุปแผน!E24</f>
        <v>0</v>
      </c>
      <c r="G69" s="21">
        <f>'[1]5.ตรวจบัญชี'!J463</f>
        <v>0</v>
      </c>
      <c r="H69" s="21">
        <f>'[1]5.ตรวจบัญชี'!K463</f>
        <v>0</v>
      </c>
      <c r="I69" s="21">
        <f>'[1]5.ตรวจบัญชี'!L463</f>
        <v>0</v>
      </c>
      <c r="J69" s="21">
        <f>'[1]5.ตรวจบัญชี'!M463</f>
        <v>0</v>
      </c>
      <c r="K69" s="12">
        <f>'[1]5.ตรวจบัญชี'!O462</f>
        <v>0</v>
      </c>
      <c r="L69" s="13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21" x14ac:dyDescent="0.35">
      <c r="A70" s="31"/>
      <c r="B70" s="31"/>
      <c r="C70" s="31"/>
      <c r="D70" s="8" t="s">
        <v>24</v>
      </c>
      <c r="E70" s="12">
        <f>[1]สรุปแผน!F24</f>
        <v>0</v>
      </c>
      <c r="F70" s="10">
        <f>[1]สรุปแผน!G24</f>
        <v>0</v>
      </c>
      <c r="G70" s="21">
        <f>'[1]5.ตรวจบัญชี'!Q463</f>
        <v>0</v>
      </c>
      <c r="H70" s="21">
        <f>'[1]5.ตรวจบัญชี'!R463</f>
        <v>0</v>
      </c>
      <c r="I70" s="21">
        <f>'[1]5.ตรวจบัญชี'!S463</f>
        <v>0</v>
      </c>
      <c r="J70" s="21">
        <f>'[1]5.ตรวจบัญชี'!T463</f>
        <v>0</v>
      </c>
      <c r="K70" s="12">
        <f>'[1]5.ตรวจบัญชี'!V462</f>
        <v>0</v>
      </c>
      <c r="L70" s="13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21" x14ac:dyDescent="0.35">
      <c r="A71" s="31"/>
      <c r="B71" s="31"/>
      <c r="C71" s="31"/>
      <c r="D71" s="8" t="s">
        <v>25</v>
      </c>
      <c r="E71" s="12">
        <f>[1]สรุปแผน!H24</f>
        <v>0</v>
      </c>
      <c r="F71" s="10">
        <f>[1]สรุปแผน!I24</f>
        <v>0</v>
      </c>
      <c r="G71" s="21">
        <f>'[1]5.ตรวจบัญชี'!X463</f>
        <v>0</v>
      </c>
      <c r="H71" s="21">
        <f>'[1]5.ตรวจบัญชี'!Y463</f>
        <v>0</v>
      </c>
      <c r="I71" s="21">
        <f>'[1]5.ตรวจบัญชี'!Z463</f>
        <v>0</v>
      </c>
      <c r="J71" s="21">
        <f>'[1]5.ตรวจบัญชี'!AA463</f>
        <v>0</v>
      </c>
      <c r="K71" s="12">
        <f>'[1]5.ตรวจบัญชี'!AC462</f>
        <v>0</v>
      </c>
      <c r="L71" s="13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21" x14ac:dyDescent="0.35">
      <c r="A72" s="31"/>
      <c r="B72" s="31"/>
      <c r="C72" s="31"/>
      <c r="D72" s="8" t="s">
        <v>27</v>
      </c>
      <c r="E72" s="12">
        <f>[1]สรุปแผน!J24</f>
        <v>0</v>
      </c>
      <c r="F72" s="10">
        <f>[1]สรุปแผน!K24</f>
        <v>0</v>
      </c>
      <c r="G72" s="21">
        <f>'[1]5.ตรวจบัญชี'!AE463</f>
        <v>0</v>
      </c>
      <c r="H72" s="21">
        <f>'[1]5.ตรวจบัญชี'!AF463</f>
        <v>0</v>
      </c>
      <c r="I72" s="21">
        <f>'[1]5.ตรวจบัญชี'!AG463</f>
        <v>0</v>
      </c>
      <c r="J72" s="21">
        <f>'[1]5.ตรวจบัญชี'!AH463</f>
        <v>0</v>
      </c>
      <c r="K72" s="12">
        <f>'[1]5.ตรวจบัญชี'!AJ462</f>
        <v>0</v>
      </c>
      <c r="L72" s="13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21" x14ac:dyDescent="0.35">
      <c r="A73" s="31"/>
      <c r="B73" s="31"/>
      <c r="C73" s="32"/>
      <c r="D73" s="14" t="s">
        <v>28</v>
      </c>
      <c r="E73" s="20">
        <f t="shared" ref="E73:K73" si="13">SUM(E69:E72)</f>
        <v>0</v>
      </c>
      <c r="F73" s="16">
        <f t="shared" si="13"/>
        <v>0</v>
      </c>
      <c r="G73" s="18">
        <f t="shared" si="13"/>
        <v>0</v>
      </c>
      <c r="H73" s="18">
        <f t="shared" si="13"/>
        <v>0</v>
      </c>
      <c r="I73" s="18">
        <f t="shared" si="13"/>
        <v>0</v>
      </c>
      <c r="J73" s="18">
        <f t="shared" si="13"/>
        <v>0</v>
      </c>
      <c r="K73" s="18">
        <f t="shared" si="13"/>
        <v>0</v>
      </c>
      <c r="L73" s="19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21" x14ac:dyDescent="0.35">
      <c r="A74" s="31"/>
      <c r="B74" s="31"/>
      <c r="C74" s="30" t="s">
        <v>26</v>
      </c>
      <c r="D74" s="8" t="s">
        <v>23</v>
      </c>
      <c r="E74" s="12">
        <f>[1]สรุปแผน!D25</f>
        <v>20</v>
      </c>
      <c r="F74" s="10">
        <f>[1]สรุปแผน!E25</f>
        <v>3788490</v>
      </c>
      <c r="G74" s="21">
        <f>'[1]5.ตรวจบัญชี'!AL463</f>
        <v>0</v>
      </c>
      <c r="H74" s="21">
        <f>'[1]5.ตรวจบัญชี'!AM463</f>
        <v>18</v>
      </c>
      <c r="I74" s="21">
        <f>'[1]5.ตรวจบัญชี'!AN463</f>
        <v>0</v>
      </c>
      <c r="J74" s="21">
        <f>'[1]5.ตรวจบัญชี'!AO463</f>
        <v>2</v>
      </c>
      <c r="K74" s="12">
        <f>'[1]5.ตรวจบัญชี'!AQ462</f>
        <v>1788826.14</v>
      </c>
      <c r="L74" s="13">
        <f t="shared" si="1"/>
        <v>47.217391097772463</v>
      </c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21" x14ac:dyDescent="0.35">
      <c r="A75" s="31"/>
      <c r="B75" s="31"/>
      <c r="C75" s="31"/>
      <c r="D75" s="8" t="s">
        <v>24</v>
      </c>
      <c r="E75" s="12">
        <f>[1]สรุปแผน!F25</f>
        <v>0</v>
      </c>
      <c r="F75" s="10">
        <f>[1]สรุปแผน!G25</f>
        <v>0</v>
      </c>
      <c r="G75" s="21">
        <f>'[1]5.ตรวจบัญชี'!AS463</f>
        <v>0</v>
      </c>
      <c r="H75" s="21">
        <f>'[1]5.ตรวจบัญชี'!AT463</f>
        <v>0</v>
      </c>
      <c r="I75" s="21">
        <f>'[1]5.ตรวจบัญชี'!AU463</f>
        <v>0</v>
      </c>
      <c r="J75" s="21">
        <f>'[1]5.ตรวจบัญชี'!AV463</f>
        <v>0</v>
      </c>
      <c r="K75" s="12">
        <f>'[1]5.ตรวจบัญชี'!AX462</f>
        <v>0</v>
      </c>
      <c r="L75" s="13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21" x14ac:dyDescent="0.35">
      <c r="A76" s="31"/>
      <c r="B76" s="31"/>
      <c r="C76" s="31"/>
      <c r="D76" s="8" t="s">
        <v>25</v>
      </c>
      <c r="E76" s="12">
        <f>[1]สรุปแผน!H25</f>
        <v>0</v>
      </c>
      <c r="F76" s="10">
        <f>[1]สรุปแผน!I25</f>
        <v>0</v>
      </c>
      <c r="G76" s="21">
        <f>'[1]5.ตรวจบัญชี'!AZ463</f>
        <v>0</v>
      </c>
      <c r="H76" s="21">
        <f>'[1]5.ตรวจบัญชี'!BA463</f>
        <v>0</v>
      </c>
      <c r="I76" s="21">
        <f>'[1]5.ตรวจบัญชี'!BB463</f>
        <v>0</v>
      </c>
      <c r="J76" s="21">
        <f>'[1]5.ตรวจบัญชี'!BC463</f>
        <v>0</v>
      </c>
      <c r="K76" s="12">
        <f>'[1]5.ตรวจบัญชี'!BE462</f>
        <v>0</v>
      </c>
      <c r="L76" s="13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21" x14ac:dyDescent="0.35">
      <c r="A77" s="31"/>
      <c r="B77" s="31"/>
      <c r="C77" s="31"/>
      <c r="D77" s="8" t="s">
        <v>27</v>
      </c>
      <c r="E77" s="12">
        <f>[1]สรุปแผน!J25</f>
        <v>0</v>
      </c>
      <c r="F77" s="10">
        <f>[1]สรุปแผน!K25</f>
        <v>0</v>
      </c>
      <c r="G77" s="21">
        <f>'[1]5.ตรวจบัญชี'!BG463</f>
        <v>0</v>
      </c>
      <c r="H77" s="21">
        <f>'[1]5.ตรวจบัญชี'!BH463</f>
        <v>0</v>
      </c>
      <c r="I77" s="21">
        <f>'[1]5.ตรวจบัญชี'!BI463</f>
        <v>0</v>
      </c>
      <c r="J77" s="21">
        <f>'[1]5.ตรวจบัญชี'!BJ463</f>
        <v>0</v>
      </c>
      <c r="K77" s="12">
        <f>'[1]5.ตรวจบัญชี'!BL462</f>
        <v>0</v>
      </c>
      <c r="L77" s="1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21" x14ac:dyDescent="0.35">
      <c r="A78" s="31"/>
      <c r="B78" s="31"/>
      <c r="C78" s="32"/>
      <c r="D78" s="14" t="s">
        <v>28</v>
      </c>
      <c r="E78" s="20">
        <f t="shared" ref="E78:K78" si="14">SUM(E74:E77)</f>
        <v>20</v>
      </c>
      <c r="F78" s="16">
        <f t="shared" si="14"/>
        <v>3788490</v>
      </c>
      <c r="G78" s="18">
        <f t="shared" si="14"/>
        <v>0</v>
      </c>
      <c r="H78" s="18">
        <f t="shared" si="14"/>
        <v>18</v>
      </c>
      <c r="I78" s="18">
        <f t="shared" si="14"/>
        <v>0</v>
      </c>
      <c r="J78" s="18">
        <f t="shared" si="14"/>
        <v>2</v>
      </c>
      <c r="K78" s="20">
        <f t="shared" si="14"/>
        <v>1788826.14</v>
      </c>
      <c r="L78" s="19">
        <f t="shared" si="1"/>
        <v>47.217391097772463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21" x14ac:dyDescent="0.35">
      <c r="A79" s="31"/>
      <c r="B79" s="31"/>
      <c r="C79" s="30" t="s">
        <v>29</v>
      </c>
      <c r="D79" s="8" t="s">
        <v>23</v>
      </c>
      <c r="E79" s="12">
        <f>[1]สรุปแผน!D26</f>
        <v>0</v>
      </c>
      <c r="F79" s="10">
        <f>[1]สรุปแผน!E26</f>
        <v>0</v>
      </c>
      <c r="G79" s="21">
        <f>'[1]5.ตรวจบัญชี'!BN463</f>
        <v>0</v>
      </c>
      <c r="H79" s="21">
        <f>'[1]5.ตรวจบัญชี'!BO463</f>
        <v>0</v>
      </c>
      <c r="I79" s="21">
        <f>'[1]5.ตรวจบัญชี'!BP463</f>
        <v>0</v>
      </c>
      <c r="J79" s="21">
        <f>'[1]5.ตรวจบัญชี'!BQ463</f>
        <v>0</v>
      </c>
      <c r="K79" s="12">
        <f>'[1]5.ตรวจบัญชี'!BS462</f>
        <v>0</v>
      </c>
      <c r="L79" s="1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21" x14ac:dyDescent="0.35">
      <c r="A80" s="31"/>
      <c r="B80" s="31"/>
      <c r="C80" s="31"/>
      <c r="D80" s="8" t="s">
        <v>24</v>
      </c>
      <c r="E80" s="12">
        <f>[1]สรุปแผน!F26</f>
        <v>0</v>
      </c>
      <c r="F80" s="10">
        <f>[1]สรุปแผน!G26</f>
        <v>0</v>
      </c>
      <c r="G80" s="21">
        <f>'[1]5.ตรวจบัญชี'!BU463</f>
        <v>0</v>
      </c>
      <c r="H80" s="21">
        <f>'[1]5.ตรวจบัญชี'!BV463</f>
        <v>0</v>
      </c>
      <c r="I80" s="21">
        <f>'[1]5.ตรวจบัญชี'!BW463</f>
        <v>0</v>
      </c>
      <c r="J80" s="21">
        <f>'[1]5.ตรวจบัญชี'!BX463</f>
        <v>0</v>
      </c>
      <c r="K80" s="12">
        <f>'[1]5.ตรวจบัญชี'!BZ462</f>
        <v>0</v>
      </c>
      <c r="L80" s="13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21" x14ac:dyDescent="0.35">
      <c r="A81" s="31"/>
      <c r="B81" s="31"/>
      <c r="C81" s="31"/>
      <c r="D81" s="8" t="s">
        <v>25</v>
      </c>
      <c r="E81" s="12">
        <f>[1]สรุปแผน!H26</f>
        <v>0</v>
      </c>
      <c r="F81" s="10">
        <f>[1]สรุปแผน!I26</f>
        <v>0</v>
      </c>
      <c r="G81" s="21">
        <f>'[1]5.ตรวจบัญชี'!CB463</f>
        <v>0</v>
      </c>
      <c r="H81" s="21">
        <f>'[1]5.ตรวจบัญชี'!CC463</f>
        <v>0</v>
      </c>
      <c r="I81" s="21">
        <f>'[1]5.ตรวจบัญชี'!CD463</f>
        <v>0</v>
      </c>
      <c r="J81" s="21">
        <f>'[1]5.ตรวจบัญชี'!CE463</f>
        <v>0</v>
      </c>
      <c r="K81" s="12">
        <f>'[1]5.ตรวจบัญชี'!CG462</f>
        <v>0</v>
      </c>
      <c r="L81" s="13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21" x14ac:dyDescent="0.35">
      <c r="A82" s="31"/>
      <c r="B82" s="31"/>
      <c r="C82" s="31"/>
      <c r="D82" s="8" t="s">
        <v>27</v>
      </c>
      <c r="E82" s="12">
        <f>[1]สรุปแผน!J26</f>
        <v>0</v>
      </c>
      <c r="F82" s="10">
        <f>[1]สรุปแผน!K26</f>
        <v>0</v>
      </c>
      <c r="G82" s="21">
        <f>'[1]5.ตรวจบัญชี'!CI463</f>
        <v>0</v>
      </c>
      <c r="H82" s="21">
        <f>'[1]5.ตรวจบัญชี'!CJ463</f>
        <v>0</v>
      </c>
      <c r="I82" s="21">
        <f>'[1]5.ตรวจบัญชี'!CK463</f>
        <v>0</v>
      </c>
      <c r="J82" s="21">
        <f>'[1]5.ตรวจบัญชี'!CL463</f>
        <v>0</v>
      </c>
      <c r="K82" s="12">
        <f>'[1]5.ตรวจบัญชี'!CN462</f>
        <v>0</v>
      </c>
      <c r="L82" s="13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21" x14ac:dyDescent="0.35">
      <c r="A83" s="32"/>
      <c r="B83" s="32"/>
      <c r="C83" s="32"/>
      <c r="D83" s="14" t="s">
        <v>28</v>
      </c>
      <c r="E83" s="20">
        <f t="shared" ref="E83:K83" si="15">SUM(E79:E82)</f>
        <v>0</v>
      </c>
      <c r="F83" s="16">
        <f t="shared" si="15"/>
        <v>0</v>
      </c>
      <c r="G83" s="18">
        <f t="shared" si="15"/>
        <v>0</v>
      </c>
      <c r="H83" s="18">
        <f t="shared" si="15"/>
        <v>0</v>
      </c>
      <c r="I83" s="18">
        <f t="shared" si="15"/>
        <v>0</v>
      </c>
      <c r="J83" s="18">
        <f t="shared" si="15"/>
        <v>0</v>
      </c>
      <c r="K83" s="20">
        <f t="shared" si="15"/>
        <v>0</v>
      </c>
      <c r="L83" s="19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21" x14ac:dyDescent="0.35">
      <c r="A84" s="30">
        <v>6</v>
      </c>
      <c r="B84" s="36" t="str">
        <f>'[1]6.ปม.ชร'!B2</f>
        <v>สำนักงานประมงจังหวัดเชียงราย</v>
      </c>
      <c r="C84" s="30" t="s">
        <v>22</v>
      </c>
      <c r="D84" s="8" t="s">
        <v>23</v>
      </c>
      <c r="E84" s="12">
        <f>[1]สรุปแผน!D28</f>
        <v>0</v>
      </c>
      <c r="F84" s="12">
        <f>[1]สรุปแผน!E28</f>
        <v>0</v>
      </c>
      <c r="G84" s="21">
        <f>'[1]6.ปม.ชร'!J193</f>
        <v>0</v>
      </c>
      <c r="H84" s="21">
        <f>'[1]6.ปม.ชร'!K193</f>
        <v>0</v>
      </c>
      <c r="I84" s="21">
        <f>'[1]6.ปม.ชร'!L193</f>
        <v>0</v>
      </c>
      <c r="J84" s="21">
        <f>'[1]6.ปม.ชร'!M193</f>
        <v>0</v>
      </c>
      <c r="K84" s="12">
        <f>'[1]6.ปม.ชร'!O192</f>
        <v>0</v>
      </c>
      <c r="L84" s="13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21" x14ac:dyDescent="0.35">
      <c r="A85" s="31"/>
      <c r="B85" s="31"/>
      <c r="C85" s="31"/>
      <c r="D85" s="8" t="s">
        <v>24</v>
      </c>
      <c r="E85" s="12">
        <f>[1]สรุปแผน!F28</f>
        <v>0</v>
      </c>
      <c r="F85" s="12">
        <f>[1]สรุปแผน!G28</f>
        <v>0</v>
      </c>
      <c r="G85" s="21">
        <f>'[1]6.ปม.ชร'!Q193</f>
        <v>0</v>
      </c>
      <c r="H85" s="21">
        <f>'[1]6.ปม.ชร'!R193</f>
        <v>0</v>
      </c>
      <c r="I85" s="21">
        <f>'[1]6.ปม.ชร'!S193</f>
        <v>0</v>
      </c>
      <c r="J85" s="21">
        <f>'[1]6.ปม.ชร'!T193</f>
        <v>0</v>
      </c>
      <c r="K85" s="12">
        <f>'[1]6.ปม.ชร'!V192</f>
        <v>0</v>
      </c>
      <c r="L85" s="13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21" x14ac:dyDescent="0.35">
      <c r="A86" s="31"/>
      <c r="B86" s="31"/>
      <c r="C86" s="31"/>
      <c r="D86" s="8" t="s">
        <v>25</v>
      </c>
      <c r="E86" s="12">
        <f>[1]สรุปแผน!H28</f>
        <v>0</v>
      </c>
      <c r="F86" s="12">
        <f>[1]สรุปแผน!I28</f>
        <v>0</v>
      </c>
      <c r="G86" s="21">
        <f>'[1]6.ปม.ชร'!X193</f>
        <v>0</v>
      </c>
      <c r="H86" s="21">
        <f>'[1]6.ปม.ชร'!Y193</f>
        <v>0</v>
      </c>
      <c r="I86" s="21">
        <f>'[1]6.ปม.ชร'!Z193</f>
        <v>0</v>
      </c>
      <c r="J86" s="21">
        <f>'[1]6.ปม.ชร'!AA193</f>
        <v>0</v>
      </c>
      <c r="K86" s="12">
        <f>'[1]6.ปม.ชร'!AC192</f>
        <v>0</v>
      </c>
      <c r="L86" s="13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21" x14ac:dyDescent="0.35">
      <c r="A87" s="31"/>
      <c r="B87" s="31"/>
      <c r="C87" s="31"/>
      <c r="D87" s="8" t="s">
        <v>27</v>
      </c>
      <c r="E87" s="12">
        <f>[1]สรุปแผน!J28</f>
        <v>0</v>
      </c>
      <c r="F87" s="12">
        <f>[1]สรุปแผน!K28</f>
        <v>0</v>
      </c>
      <c r="G87" s="21">
        <f>'[1]6.ปม.ชร'!AE193</f>
        <v>0</v>
      </c>
      <c r="H87" s="21">
        <f>'[1]6.ปม.ชร'!AF193</f>
        <v>0</v>
      </c>
      <c r="I87" s="21">
        <f>'[1]6.ปม.ชร'!AG193</f>
        <v>0</v>
      </c>
      <c r="J87" s="21">
        <f>'[1]6.ปม.ชร'!AH193</f>
        <v>0</v>
      </c>
      <c r="K87" s="12">
        <f>'[1]6.ปม.ชร'!AJ192</f>
        <v>0</v>
      </c>
      <c r="L87" s="13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21" x14ac:dyDescent="0.35">
      <c r="A88" s="31"/>
      <c r="B88" s="31"/>
      <c r="C88" s="32"/>
      <c r="D88" s="14" t="s">
        <v>28</v>
      </c>
      <c r="E88" s="20">
        <f t="shared" ref="E88:K88" si="16">SUM(E84:E87)</f>
        <v>0</v>
      </c>
      <c r="F88" s="16">
        <f t="shared" si="16"/>
        <v>0</v>
      </c>
      <c r="G88" s="18">
        <f t="shared" si="16"/>
        <v>0</v>
      </c>
      <c r="H88" s="18">
        <f t="shared" si="16"/>
        <v>0</v>
      </c>
      <c r="I88" s="18">
        <f t="shared" si="16"/>
        <v>0</v>
      </c>
      <c r="J88" s="18">
        <f t="shared" si="16"/>
        <v>0</v>
      </c>
      <c r="K88" s="18">
        <f t="shared" si="16"/>
        <v>0</v>
      </c>
      <c r="L88" s="19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21" x14ac:dyDescent="0.35">
      <c r="A89" s="31"/>
      <c r="B89" s="31"/>
      <c r="C89" s="30" t="s">
        <v>26</v>
      </c>
      <c r="D89" s="8" t="s">
        <v>23</v>
      </c>
      <c r="E89" s="12">
        <f>[1]สรุปแผน!D29</f>
        <v>1</v>
      </c>
      <c r="F89" s="10">
        <f>[1]สรุปแผน!E29</f>
        <v>311700</v>
      </c>
      <c r="G89" s="21">
        <f>'[1]6.ปม.ชร'!AL193</f>
        <v>0</v>
      </c>
      <c r="H89" s="21">
        <f>'[1]6.ปม.ชร'!AM193</f>
        <v>1</v>
      </c>
      <c r="I89" s="21">
        <f>'[1]6.ปม.ชร'!AN193</f>
        <v>0</v>
      </c>
      <c r="J89" s="21">
        <f>'[1]6.ปม.ชร'!AO193</f>
        <v>0</v>
      </c>
      <c r="K89" s="12">
        <f>'[1]6.ปม.ชร'!AQ192</f>
        <v>286028</v>
      </c>
      <c r="L89" s="13">
        <f t="shared" si="1"/>
        <v>91.763875521334612</v>
      </c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21" x14ac:dyDescent="0.35">
      <c r="A90" s="31"/>
      <c r="B90" s="31"/>
      <c r="C90" s="31"/>
      <c r="D90" s="8" t="s">
        <v>24</v>
      </c>
      <c r="E90" s="12">
        <f>[1]สรุปแผน!F29</f>
        <v>5</v>
      </c>
      <c r="F90" s="10">
        <f>[1]สรุปแผน!G29</f>
        <v>984400</v>
      </c>
      <c r="G90" s="21">
        <f>'[1]6.ปม.ชร'!AS193</f>
        <v>0</v>
      </c>
      <c r="H90" s="21">
        <f>'[1]6.ปม.ชร'!AT193</f>
        <v>5</v>
      </c>
      <c r="I90" s="21">
        <f>'[1]6.ปม.ชร'!AU193</f>
        <v>0</v>
      </c>
      <c r="J90" s="21">
        <f>'[1]6.ปม.ชร'!AV193</f>
        <v>0</v>
      </c>
      <c r="K90" s="12">
        <f>'[1]6.ปม.ชร'!AX192</f>
        <v>550070</v>
      </c>
      <c r="L90" s="13">
        <f t="shared" si="1"/>
        <v>55.878707842340511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21" x14ac:dyDescent="0.35">
      <c r="A91" s="31"/>
      <c r="B91" s="31"/>
      <c r="C91" s="31"/>
      <c r="D91" s="8" t="s">
        <v>25</v>
      </c>
      <c r="E91" s="12">
        <f>[1]สรุปแผน!H29</f>
        <v>1</v>
      </c>
      <c r="F91" s="10">
        <f>[1]สรุปแผน!I29</f>
        <v>176500</v>
      </c>
      <c r="G91" s="21">
        <f>'[1]6.ปม.ชร'!AZ193</f>
        <v>0</v>
      </c>
      <c r="H91" s="21">
        <f>'[1]6.ปม.ชร'!BA193</f>
        <v>1</v>
      </c>
      <c r="I91" s="21">
        <f>'[1]6.ปม.ชร'!BB193</f>
        <v>0</v>
      </c>
      <c r="J91" s="21">
        <f>'[1]6.ปม.ชร'!BC193</f>
        <v>0</v>
      </c>
      <c r="K91" s="12">
        <f>'[1]6.ปม.ชร'!BE192</f>
        <v>154308</v>
      </c>
      <c r="L91" s="13">
        <f t="shared" si="1"/>
        <v>87.426628895184137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21" x14ac:dyDescent="0.35">
      <c r="A92" s="31"/>
      <c r="B92" s="31"/>
      <c r="C92" s="31"/>
      <c r="D92" s="8" t="s">
        <v>27</v>
      </c>
      <c r="E92" s="12">
        <f>[1]สรุปแผน!J29</f>
        <v>0</v>
      </c>
      <c r="F92" s="10">
        <f>[1]สรุปแผน!K29</f>
        <v>0</v>
      </c>
      <c r="G92" s="21">
        <f>'[1]6.ปม.ชร'!BG193</f>
        <v>0</v>
      </c>
      <c r="H92" s="21">
        <f>'[1]6.ปม.ชร'!BH193</f>
        <v>0</v>
      </c>
      <c r="I92" s="21">
        <f>'[1]6.ปม.ชร'!BI193</f>
        <v>0</v>
      </c>
      <c r="J92" s="21">
        <f>'[1]6.ปม.ชร'!BJ193</f>
        <v>0</v>
      </c>
      <c r="K92" s="12">
        <f>'[1]6.ปม.ชร'!BL192</f>
        <v>0</v>
      </c>
      <c r="L92" s="13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21" x14ac:dyDescent="0.35">
      <c r="A93" s="31"/>
      <c r="B93" s="31"/>
      <c r="C93" s="32"/>
      <c r="D93" s="14" t="s">
        <v>28</v>
      </c>
      <c r="E93" s="20">
        <f t="shared" ref="E93:K93" si="17">SUM(E89:E92)</f>
        <v>7</v>
      </c>
      <c r="F93" s="16">
        <f t="shared" si="17"/>
        <v>1472600</v>
      </c>
      <c r="G93" s="18">
        <f t="shared" si="17"/>
        <v>0</v>
      </c>
      <c r="H93" s="18">
        <f t="shared" si="17"/>
        <v>7</v>
      </c>
      <c r="I93" s="18">
        <f t="shared" si="17"/>
        <v>0</v>
      </c>
      <c r="J93" s="18">
        <f t="shared" si="17"/>
        <v>0</v>
      </c>
      <c r="K93" s="20">
        <f t="shared" si="17"/>
        <v>990406</v>
      </c>
      <c r="L93" s="19">
        <f t="shared" si="1"/>
        <v>67.255602336004344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21" x14ac:dyDescent="0.35">
      <c r="A94" s="31"/>
      <c r="B94" s="31"/>
      <c r="C94" s="30" t="s">
        <v>29</v>
      </c>
      <c r="D94" s="8" t="s">
        <v>23</v>
      </c>
      <c r="E94" s="12">
        <f>[1]สรุปแผน!D30</f>
        <v>0</v>
      </c>
      <c r="F94" s="10">
        <f>[1]สรุปแผน!E30</f>
        <v>0</v>
      </c>
      <c r="G94" s="21">
        <f>'[1]6.ปม.ชร'!BN193</f>
        <v>0</v>
      </c>
      <c r="H94" s="21">
        <f>'[1]6.ปม.ชร'!BO193</f>
        <v>0</v>
      </c>
      <c r="I94" s="21">
        <f>'[1]6.ปม.ชร'!BP193</f>
        <v>0</v>
      </c>
      <c r="J94" s="21">
        <f>'[1]6.ปม.ชร'!BQ193</f>
        <v>0</v>
      </c>
      <c r="K94" s="12">
        <f>'[1]6.ปม.ชร'!BS192</f>
        <v>0</v>
      </c>
      <c r="L94" s="13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21" x14ac:dyDescent="0.35">
      <c r="A95" s="31"/>
      <c r="B95" s="31"/>
      <c r="C95" s="31"/>
      <c r="D95" s="8" t="s">
        <v>24</v>
      </c>
      <c r="E95" s="12">
        <f>[1]สรุปแผน!F30</f>
        <v>0</v>
      </c>
      <c r="F95" s="10">
        <f>[1]สรุปแผน!G30</f>
        <v>0</v>
      </c>
      <c r="G95" s="21">
        <f>'[1]6.ปม.ชร'!BU193</f>
        <v>0</v>
      </c>
      <c r="H95" s="21">
        <f>'[1]6.ปม.ชร'!BV193</f>
        <v>0</v>
      </c>
      <c r="I95" s="21">
        <f>'[1]6.ปม.ชร'!BW193</f>
        <v>0</v>
      </c>
      <c r="J95" s="21">
        <f>'[1]6.ปม.ชร'!BX193</f>
        <v>0</v>
      </c>
      <c r="K95" s="12">
        <f>'[1]6.ปม.ชร'!BZ192</f>
        <v>0</v>
      </c>
      <c r="L95" s="13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21" x14ac:dyDescent="0.35">
      <c r="A96" s="31"/>
      <c r="B96" s="31"/>
      <c r="C96" s="31"/>
      <c r="D96" s="8" t="s">
        <v>25</v>
      </c>
      <c r="E96" s="12">
        <f>[1]สรุปแผน!H30</f>
        <v>0</v>
      </c>
      <c r="F96" s="10">
        <f>[1]สรุปแผน!I30</f>
        <v>0</v>
      </c>
      <c r="G96" s="21">
        <f>'[1]6.ปม.ชร'!CB193</f>
        <v>0</v>
      </c>
      <c r="H96" s="21">
        <f>'[1]6.ปม.ชร'!CC193</f>
        <v>0</v>
      </c>
      <c r="I96" s="21">
        <f>'[1]6.ปม.ชร'!CD193</f>
        <v>0</v>
      </c>
      <c r="J96" s="21">
        <f>'[1]6.ปม.ชร'!CE193</f>
        <v>0</v>
      </c>
      <c r="K96" s="12">
        <f>'[1]6.ปม.ชร'!CG192</f>
        <v>0</v>
      </c>
      <c r="L96" s="13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21" x14ac:dyDescent="0.35">
      <c r="A97" s="31"/>
      <c r="B97" s="31"/>
      <c r="C97" s="31"/>
      <c r="D97" s="8" t="s">
        <v>27</v>
      </c>
      <c r="E97" s="12">
        <f>[1]สรุปแผน!J30</f>
        <v>0</v>
      </c>
      <c r="F97" s="10">
        <f>[1]สรุปแผน!K30</f>
        <v>0</v>
      </c>
      <c r="G97" s="21">
        <f>'[1]6.ปม.ชร'!CI193</f>
        <v>0</v>
      </c>
      <c r="H97" s="21">
        <f>'[1]6.ปม.ชร'!CJ193</f>
        <v>0</v>
      </c>
      <c r="I97" s="21">
        <f>'[1]6.ปม.ชร'!CK193</f>
        <v>0</v>
      </c>
      <c r="J97" s="21">
        <f>'[1]6.ปม.ชร'!CL193</f>
        <v>0</v>
      </c>
      <c r="K97" s="12">
        <f>'[1]6.ปม.ชร'!CN192</f>
        <v>0</v>
      </c>
      <c r="L97" s="13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21" x14ac:dyDescent="0.35">
      <c r="A98" s="32"/>
      <c r="B98" s="32"/>
      <c r="C98" s="32"/>
      <c r="D98" s="14" t="s">
        <v>28</v>
      </c>
      <c r="E98" s="20">
        <f t="shared" ref="E98:K98" si="18">SUM(E94:E97)</f>
        <v>0</v>
      </c>
      <c r="F98" s="16">
        <f t="shared" si="18"/>
        <v>0</v>
      </c>
      <c r="G98" s="18">
        <f t="shared" si="18"/>
        <v>0</v>
      </c>
      <c r="H98" s="18">
        <f t="shared" si="18"/>
        <v>0</v>
      </c>
      <c r="I98" s="18">
        <f t="shared" si="18"/>
        <v>0</v>
      </c>
      <c r="J98" s="18">
        <f t="shared" si="18"/>
        <v>0</v>
      </c>
      <c r="K98" s="20">
        <f t="shared" si="18"/>
        <v>0</v>
      </c>
      <c r="L98" s="19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21" x14ac:dyDescent="0.35">
      <c r="A99" s="30">
        <v>7</v>
      </c>
      <c r="B99" s="36" t="str">
        <f>'[1]7.สัตว์น้ำจืด.ชร'!B2</f>
        <v>ศูนย์วิจัยและพัฒนาการเพาะเลี้ยงสัตว์น้ำจืดเชียงราย</v>
      </c>
      <c r="C99" s="30" t="s">
        <v>22</v>
      </c>
      <c r="D99" s="8" t="s">
        <v>23</v>
      </c>
      <c r="E99" s="12">
        <f>[1]สรุปแผน!D32</f>
        <v>0</v>
      </c>
      <c r="F99" s="12">
        <f>[1]สรุปแผน!E32</f>
        <v>0</v>
      </c>
      <c r="G99" s="21">
        <f>'[1]7.สัตว์น้ำจืด.ชร'!J80</f>
        <v>0</v>
      </c>
      <c r="H99" s="21">
        <f>'[1]7.สัตว์น้ำจืด.ชร'!K80</f>
        <v>0</v>
      </c>
      <c r="I99" s="21">
        <f>'[1]7.สัตว์น้ำจืด.ชร'!L80</f>
        <v>0</v>
      </c>
      <c r="J99" s="21">
        <f>'[1]7.สัตว์น้ำจืด.ชร'!M80</f>
        <v>0</v>
      </c>
      <c r="K99" s="12">
        <f>'[1]7.สัตว์น้ำจืด.ชร'!O79</f>
        <v>0</v>
      </c>
      <c r="L99" s="13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21" x14ac:dyDescent="0.35">
      <c r="A100" s="31"/>
      <c r="B100" s="31"/>
      <c r="C100" s="31"/>
      <c r="D100" s="8" t="s">
        <v>24</v>
      </c>
      <c r="E100" s="12">
        <f>[1]สรุปแผน!F32</f>
        <v>0</v>
      </c>
      <c r="F100" s="12">
        <f>[1]สรุปแผน!G32</f>
        <v>0</v>
      </c>
      <c r="G100" s="21">
        <f>'[1]7.สัตว์น้ำจืด.ชร'!Q80</f>
        <v>0</v>
      </c>
      <c r="H100" s="21">
        <f>'[1]7.สัตว์น้ำจืด.ชร'!R80</f>
        <v>0</v>
      </c>
      <c r="I100" s="21">
        <f>'[1]7.สัตว์น้ำจืด.ชร'!S80</f>
        <v>0</v>
      </c>
      <c r="J100" s="21">
        <f>'[1]7.สัตว์น้ำจืด.ชร'!T80</f>
        <v>0</v>
      </c>
      <c r="K100" s="12">
        <f>'[1]7.สัตว์น้ำจืด.ชร'!V79</f>
        <v>0</v>
      </c>
      <c r="L100" s="13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21" x14ac:dyDescent="0.35">
      <c r="A101" s="31"/>
      <c r="B101" s="31"/>
      <c r="C101" s="31"/>
      <c r="D101" s="8" t="s">
        <v>25</v>
      </c>
      <c r="E101" s="12">
        <f>[1]สรุปแผน!H32</f>
        <v>0</v>
      </c>
      <c r="F101" s="12">
        <f>[1]สรุปแผน!I32</f>
        <v>0</v>
      </c>
      <c r="G101" s="21">
        <f>'[1]7.สัตว์น้ำจืด.ชร'!X80</f>
        <v>0</v>
      </c>
      <c r="H101" s="21">
        <f>'[1]7.สัตว์น้ำจืด.ชร'!Y80</f>
        <v>0</v>
      </c>
      <c r="I101" s="21">
        <f>'[1]7.สัตว์น้ำจืด.ชร'!Z80</f>
        <v>0</v>
      </c>
      <c r="J101" s="21">
        <f>'[1]7.สัตว์น้ำจืด.ชร'!AA80</f>
        <v>0</v>
      </c>
      <c r="K101" s="12">
        <f>'[1]7.สัตว์น้ำจืด.ชร'!AC79</f>
        <v>0</v>
      </c>
      <c r="L101" s="13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21" x14ac:dyDescent="0.35">
      <c r="A102" s="31"/>
      <c r="B102" s="31"/>
      <c r="C102" s="31"/>
      <c r="D102" s="8" t="s">
        <v>27</v>
      </c>
      <c r="E102" s="12">
        <f>[1]สรุปแผน!J32</f>
        <v>0</v>
      </c>
      <c r="F102" s="12">
        <f>[1]สรุปแผน!K32</f>
        <v>0</v>
      </c>
      <c r="G102" s="21">
        <f>'[1]7.สัตว์น้ำจืด.ชร'!AE80</f>
        <v>0</v>
      </c>
      <c r="H102" s="21">
        <f>'[1]7.สัตว์น้ำจืด.ชร'!AF80</f>
        <v>0</v>
      </c>
      <c r="I102" s="21">
        <f>'[1]7.สัตว์น้ำจืด.ชร'!AG80</f>
        <v>0</v>
      </c>
      <c r="J102" s="21">
        <f>'[1]7.สัตว์น้ำจืด.ชร'!AH80</f>
        <v>0</v>
      </c>
      <c r="K102" s="12">
        <f>'[1]7.สัตว์น้ำจืด.ชร'!AJ79</f>
        <v>0</v>
      </c>
      <c r="L102" s="13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21" x14ac:dyDescent="0.35">
      <c r="A103" s="31"/>
      <c r="B103" s="31"/>
      <c r="C103" s="32"/>
      <c r="D103" s="14" t="s">
        <v>28</v>
      </c>
      <c r="E103" s="20">
        <f t="shared" ref="E103:K103" si="19">SUM(E99:E102)</f>
        <v>0</v>
      </c>
      <c r="F103" s="16">
        <f t="shared" si="19"/>
        <v>0</v>
      </c>
      <c r="G103" s="18">
        <f t="shared" si="19"/>
        <v>0</v>
      </c>
      <c r="H103" s="18">
        <f t="shared" si="19"/>
        <v>0</v>
      </c>
      <c r="I103" s="18">
        <f t="shared" si="19"/>
        <v>0</v>
      </c>
      <c r="J103" s="18">
        <f t="shared" si="19"/>
        <v>0</v>
      </c>
      <c r="K103" s="18">
        <f t="shared" si="19"/>
        <v>0</v>
      </c>
      <c r="L103" s="19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21" x14ac:dyDescent="0.35">
      <c r="A104" s="31"/>
      <c r="B104" s="31"/>
      <c r="C104" s="30" t="s">
        <v>26</v>
      </c>
      <c r="D104" s="8" t="s">
        <v>23</v>
      </c>
      <c r="E104" s="12">
        <f>[1]สรุปแผน!D33</f>
        <v>0</v>
      </c>
      <c r="F104" s="10">
        <f>[1]สรุปแผน!E33</f>
        <v>0</v>
      </c>
      <c r="G104" s="21">
        <f>'[1]7.สัตว์น้ำจืด.ชร'!AL80</f>
        <v>0</v>
      </c>
      <c r="H104" s="21">
        <f>'[1]7.สัตว์น้ำจืด.ชร'!AM80</f>
        <v>0</v>
      </c>
      <c r="I104" s="21">
        <f>'[1]7.สัตว์น้ำจืด.ชร'!AN80</f>
        <v>0</v>
      </c>
      <c r="J104" s="21">
        <f>'[1]7.สัตว์น้ำจืด.ชร'!AO80</f>
        <v>0</v>
      </c>
      <c r="K104" s="12">
        <f>'[1]7.สัตว์น้ำจืด.ชร'!AQ79</f>
        <v>0</v>
      </c>
      <c r="L104" s="13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21" x14ac:dyDescent="0.35">
      <c r="A105" s="31"/>
      <c r="B105" s="31"/>
      <c r="C105" s="31"/>
      <c r="D105" s="8" t="s">
        <v>24</v>
      </c>
      <c r="E105" s="12">
        <f>[1]สรุปแผน!F33</f>
        <v>9</v>
      </c>
      <c r="F105" s="10">
        <f>[1]สรุปแผน!G33</f>
        <v>2213550</v>
      </c>
      <c r="G105" s="21">
        <f>'[1]7.สัตว์น้ำจืด.ชร'!AS80</f>
        <v>0</v>
      </c>
      <c r="H105" s="21">
        <f>'[1]7.สัตว์น้ำจืด.ชร'!AT80</f>
        <v>8</v>
      </c>
      <c r="I105" s="21">
        <f>'[1]7.สัตว์น้ำจืด.ชร'!AU80</f>
        <v>0</v>
      </c>
      <c r="J105" s="21">
        <f>'[1]7.สัตว์น้ำจืด.ชร'!AV80</f>
        <v>1</v>
      </c>
      <c r="K105" s="12">
        <f>'[1]7.สัตว์น้ำจืด.ชร'!AX79</f>
        <v>1518121.44</v>
      </c>
      <c r="L105" s="13">
        <f t="shared" si="1"/>
        <v>68.583110388290308</v>
      </c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21" x14ac:dyDescent="0.35">
      <c r="A106" s="31"/>
      <c r="B106" s="31"/>
      <c r="C106" s="31"/>
      <c r="D106" s="8" t="s">
        <v>25</v>
      </c>
      <c r="E106" s="12">
        <f>[1]สรุปแผน!H33</f>
        <v>0</v>
      </c>
      <c r="F106" s="10">
        <f>[1]สรุปแผน!I33</f>
        <v>0</v>
      </c>
      <c r="G106" s="21">
        <f>'[1]7.สัตว์น้ำจืด.ชร'!AZ80</f>
        <v>0</v>
      </c>
      <c r="H106" s="21">
        <f>'[1]7.สัตว์น้ำจืด.ชร'!BA80</f>
        <v>0</v>
      </c>
      <c r="I106" s="21">
        <f>'[1]7.สัตว์น้ำจืด.ชร'!BB80</f>
        <v>0</v>
      </c>
      <c r="J106" s="21">
        <f>'[1]7.สัตว์น้ำจืด.ชร'!BC80</f>
        <v>0</v>
      </c>
      <c r="K106" s="12">
        <f>'[1]7.สัตว์น้ำจืด.ชร'!BE79</f>
        <v>0</v>
      </c>
      <c r="L106" s="1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21" x14ac:dyDescent="0.35">
      <c r="A107" s="31"/>
      <c r="B107" s="31"/>
      <c r="C107" s="31"/>
      <c r="D107" s="8" t="s">
        <v>27</v>
      </c>
      <c r="E107" s="12">
        <f>[1]สรุปแผน!J33</f>
        <v>0</v>
      </c>
      <c r="F107" s="10">
        <f>[1]สรุปแผน!K33</f>
        <v>0</v>
      </c>
      <c r="G107" s="21">
        <f>'[1]7.สัตว์น้ำจืด.ชร'!BG80</f>
        <v>0</v>
      </c>
      <c r="H107" s="21">
        <f>'[1]7.สัตว์น้ำจืด.ชร'!BH80</f>
        <v>0</v>
      </c>
      <c r="I107" s="21">
        <f>'[1]7.สัตว์น้ำจืด.ชร'!BI80</f>
        <v>0</v>
      </c>
      <c r="J107" s="21">
        <f>'[1]7.สัตว์น้ำจืด.ชร'!BJ80</f>
        <v>0</v>
      </c>
      <c r="K107" s="12">
        <f>'[1]7.สัตว์น้ำจืด.ชร'!BL79</f>
        <v>0</v>
      </c>
      <c r="L107" s="1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21" x14ac:dyDescent="0.35">
      <c r="A108" s="31"/>
      <c r="B108" s="31"/>
      <c r="C108" s="32"/>
      <c r="D108" s="14" t="s">
        <v>28</v>
      </c>
      <c r="E108" s="20">
        <f t="shared" ref="E108:K108" si="20">SUM(E104:E107)</f>
        <v>9</v>
      </c>
      <c r="F108" s="16">
        <f t="shared" si="20"/>
        <v>2213550</v>
      </c>
      <c r="G108" s="18">
        <f t="shared" si="20"/>
        <v>0</v>
      </c>
      <c r="H108" s="18">
        <f t="shared" si="20"/>
        <v>8</v>
      </c>
      <c r="I108" s="18">
        <f t="shared" si="20"/>
        <v>0</v>
      </c>
      <c r="J108" s="18">
        <f t="shared" si="20"/>
        <v>1</v>
      </c>
      <c r="K108" s="20">
        <f t="shared" si="20"/>
        <v>1518121.44</v>
      </c>
      <c r="L108" s="19">
        <f t="shared" si="1"/>
        <v>68.583110388290308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21" x14ac:dyDescent="0.35">
      <c r="A109" s="31"/>
      <c r="B109" s="31"/>
      <c r="C109" s="30" t="s">
        <v>29</v>
      </c>
      <c r="D109" s="8" t="s">
        <v>23</v>
      </c>
      <c r="E109" s="12">
        <f>[1]สรุปแผน!D34</f>
        <v>0</v>
      </c>
      <c r="F109" s="10">
        <f>[1]สรุปแผน!E34</f>
        <v>0</v>
      </c>
      <c r="G109" s="21">
        <f>'[1]7.สัตว์น้ำจืด.ชร'!BN80</f>
        <v>0</v>
      </c>
      <c r="H109" s="21">
        <f>'[1]7.สัตว์น้ำจืด.ชร'!BO80</f>
        <v>0</v>
      </c>
      <c r="I109" s="21">
        <f>'[1]7.สัตว์น้ำจืด.ชร'!BP80</f>
        <v>0</v>
      </c>
      <c r="J109" s="21">
        <f>'[1]7.สัตว์น้ำจืด.ชร'!BQ80</f>
        <v>0</v>
      </c>
      <c r="K109" s="12">
        <f>'[1]7.สัตว์น้ำจืด.ชร'!BS79</f>
        <v>0</v>
      </c>
      <c r="L109" s="13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21" x14ac:dyDescent="0.35">
      <c r="A110" s="31"/>
      <c r="B110" s="31"/>
      <c r="C110" s="31"/>
      <c r="D110" s="8" t="s">
        <v>24</v>
      </c>
      <c r="E110" s="12">
        <f>[1]สรุปแผน!F34</f>
        <v>0</v>
      </c>
      <c r="F110" s="10">
        <f>[1]สรุปแผน!G34</f>
        <v>0</v>
      </c>
      <c r="G110" s="21">
        <f>'[1]7.สัตว์น้ำจืด.ชร'!BU80</f>
        <v>0</v>
      </c>
      <c r="H110" s="21">
        <f>'[1]7.สัตว์น้ำจืด.ชร'!BV80</f>
        <v>0</v>
      </c>
      <c r="I110" s="21">
        <f>'[1]7.สัตว์น้ำจืด.ชร'!BW80</f>
        <v>0</v>
      </c>
      <c r="J110" s="21">
        <f>'[1]7.สัตว์น้ำจืด.ชร'!BX80</f>
        <v>0</v>
      </c>
      <c r="K110" s="12">
        <f>'[1]7.สัตว์น้ำจืด.ชร'!BZ79</f>
        <v>0</v>
      </c>
      <c r="L110" s="13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21" x14ac:dyDescent="0.35">
      <c r="A111" s="31"/>
      <c r="B111" s="31"/>
      <c r="C111" s="31"/>
      <c r="D111" s="8" t="s">
        <v>25</v>
      </c>
      <c r="E111" s="12">
        <f>[1]สรุปแผน!H34</f>
        <v>0</v>
      </c>
      <c r="F111" s="10">
        <f>[1]สรุปแผน!I34</f>
        <v>0</v>
      </c>
      <c r="G111" s="21">
        <f>'[1]7.สัตว์น้ำจืด.ชร'!CB80</f>
        <v>0</v>
      </c>
      <c r="H111" s="21">
        <f>'[1]7.สัตว์น้ำจืด.ชร'!CC80</f>
        <v>0</v>
      </c>
      <c r="I111" s="21">
        <f>'[1]7.สัตว์น้ำจืด.ชร'!CD80</f>
        <v>0</v>
      </c>
      <c r="J111" s="21">
        <f>'[1]7.สัตว์น้ำจืด.ชร'!CE80</f>
        <v>0</v>
      </c>
      <c r="K111" s="12">
        <f>'[1]7.สัตว์น้ำจืด.ชร'!CG79</f>
        <v>0</v>
      </c>
      <c r="L111" s="13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21" x14ac:dyDescent="0.35">
      <c r="A112" s="31"/>
      <c r="B112" s="31"/>
      <c r="C112" s="31"/>
      <c r="D112" s="8" t="s">
        <v>27</v>
      </c>
      <c r="E112" s="12">
        <f>[1]สรุปแผน!J34</f>
        <v>0</v>
      </c>
      <c r="F112" s="10">
        <f>[1]สรุปแผน!K34</f>
        <v>0</v>
      </c>
      <c r="G112" s="21">
        <f>'[1]7.สัตว์น้ำจืด.ชร'!CI80</f>
        <v>0</v>
      </c>
      <c r="H112" s="21">
        <f>'[1]7.สัตว์น้ำจืด.ชร'!CJ80</f>
        <v>0</v>
      </c>
      <c r="I112" s="21">
        <f>'[1]7.สัตว์น้ำจืด.ชร'!CK80</f>
        <v>0</v>
      </c>
      <c r="J112" s="21">
        <f>'[1]7.สัตว์น้ำจืด.ชร'!CL80</f>
        <v>0</v>
      </c>
      <c r="K112" s="12">
        <f>'[1]7.สัตว์น้ำจืด.ชร'!CN79</f>
        <v>0</v>
      </c>
      <c r="L112" s="13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21" x14ac:dyDescent="0.35">
      <c r="A113" s="32"/>
      <c r="B113" s="32"/>
      <c r="C113" s="32"/>
      <c r="D113" s="14" t="s">
        <v>28</v>
      </c>
      <c r="E113" s="20">
        <f t="shared" ref="E113:K113" si="21">SUM(E109:E112)</f>
        <v>0</v>
      </c>
      <c r="F113" s="16">
        <f t="shared" si="21"/>
        <v>0</v>
      </c>
      <c r="G113" s="18">
        <f t="shared" si="21"/>
        <v>0</v>
      </c>
      <c r="H113" s="18">
        <f t="shared" si="21"/>
        <v>0</v>
      </c>
      <c r="I113" s="18">
        <f t="shared" si="21"/>
        <v>0</v>
      </c>
      <c r="J113" s="18">
        <f t="shared" si="21"/>
        <v>0</v>
      </c>
      <c r="K113" s="20">
        <f t="shared" si="21"/>
        <v>0</v>
      </c>
      <c r="L113" s="19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21" x14ac:dyDescent="0.35">
      <c r="A114" s="30">
        <v>8</v>
      </c>
      <c r="B114" s="36" t="str">
        <f>'[1]8.ปศ.ชร'!B2</f>
        <v>สำนักงานปศุสัตว์จังหวัดเชียงราย</v>
      </c>
      <c r="C114" s="30" t="s">
        <v>22</v>
      </c>
      <c r="D114" s="8" t="s">
        <v>23</v>
      </c>
      <c r="E114" s="12">
        <f>[1]สรุปแผน!D36</f>
        <v>0</v>
      </c>
      <c r="F114" s="10">
        <f>[1]สรุปแผน!E36</f>
        <v>0</v>
      </c>
      <c r="G114" s="21">
        <f>'[1]8.ปศ.ชร'!J226</f>
        <v>0</v>
      </c>
      <c r="H114" s="21">
        <f>'[1]8.ปศ.ชร'!K226</f>
        <v>0</v>
      </c>
      <c r="I114" s="21">
        <f>'[1]8.ปศ.ชร'!L226</f>
        <v>0</v>
      </c>
      <c r="J114" s="21">
        <f>'[1]8.ปศ.ชร'!M226</f>
        <v>0</v>
      </c>
      <c r="K114" s="12">
        <f>'[1]8.ปศ.ชร'!O225</f>
        <v>0</v>
      </c>
      <c r="L114" s="13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21" x14ac:dyDescent="0.35">
      <c r="A115" s="31"/>
      <c r="B115" s="31"/>
      <c r="C115" s="31"/>
      <c r="D115" s="8" t="s">
        <v>24</v>
      </c>
      <c r="E115" s="12">
        <f>[1]สรุปแผน!F36</f>
        <v>0</v>
      </c>
      <c r="F115" s="10">
        <f>[1]สรุปแผน!G36</f>
        <v>0</v>
      </c>
      <c r="G115" s="21">
        <f>'[1]8.ปศ.ชร'!Q226</f>
        <v>0</v>
      </c>
      <c r="H115" s="21">
        <f>'[1]8.ปศ.ชร'!R226</f>
        <v>0</v>
      </c>
      <c r="I115" s="21">
        <f>'[1]8.ปศ.ชร'!S226</f>
        <v>0</v>
      </c>
      <c r="J115" s="21">
        <f>'[1]8.ปศ.ชร'!T226</f>
        <v>0</v>
      </c>
      <c r="K115" s="12">
        <f>'[1]8.ปศ.ชร'!V225</f>
        <v>0</v>
      </c>
      <c r="L115" s="13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21" x14ac:dyDescent="0.35">
      <c r="A116" s="31"/>
      <c r="B116" s="31"/>
      <c r="C116" s="31"/>
      <c r="D116" s="8" t="s">
        <v>25</v>
      </c>
      <c r="E116" s="12">
        <f>[1]สรุปแผน!H36</f>
        <v>0</v>
      </c>
      <c r="F116" s="10">
        <f>[1]สรุปแผน!I36</f>
        <v>0</v>
      </c>
      <c r="G116" s="21">
        <f>'[1]8.ปศ.ชร'!X226</f>
        <v>0</v>
      </c>
      <c r="H116" s="21">
        <f>'[1]8.ปศ.ชร'!Y226</f>
        <v>0</v>
      </c>
      <c r="I116" s="21">
        <f>'[1]8.ปศ.ชร'!Z226</f>
        <v>0</v>
      </c>
      <c r="J116" s="21">
        <f>'[1]8.ปศ.ชร'!AA226</f>
        <v>0</v>
      </c>
      <c r="K116" s="12">
        <f>'[1]8.ปศ.ชร'!AC225</f>
        <v>0</v>
      </c>
      <c r="L116" s="13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21" x14ac:dyDescent="0.35">
      <c r="A117" s="31"/>
      <c r="B117" s="31"/>
      <c r="C117" s="31"/>
      <c r="D117" s="8" t="s">
        <v>27</v>
      </c>
      <c r="E117" s="12">
        <f>[1]สรุปแผน!J36</f>
        <v>0</v>
      </c>
      <c r="F117" s="10">
        <f>[1]สรุปแผน!K36</f>
        <v>0</v>
      </c>
      <c r="G117" s="21">
        <f>'[1]8.ปศ.ชร'!AE226</f>
        <v>0</v>
      </c>
      <c r="H117" s="21">
        <f>'[1]8.ปศ.ชร'!AF226</f>
        <v>0</v>
      </c>
      <c r="I117" s="21">
        <f>'[1]8.ปศ.ชร'!AG226</f>
        <v>0</v>
      </c>
      <c r="J117" s="21">
        <f>'[1]8.ปศ.ชร'!AH226</f>
        <v>0</v>
      </c>
      <c r="K117" s="12">
        <f>'[1]8.ปศ.ชร'!AJ225</f>
        <v>0</v>
      </c>
      <c r="L117" s="13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21" x14ac:dyDescent="0.35">
      <c r="A118" s="31"/>
      <c r="B118" s="31"/>
      <c r="C118" s="32"/>
      <c r="D118" s="14" t="s">
        <v>28</v>
      </c>
      <c r="E118" s="20">
        <f t="shared" ref="E118:K118" si="22">SUM(E114:E117)</f>
        <v>0</v>
      </c>
      <c r="F118" s="16">
        <f t="shared" si="22"/>
        <v>0</v>
      </c>
      <c r="G118" s="18">
        <f t="shared" si="22"/>
        <v>0</v>
      </c>
      <c r="H118" s="18">
        <f t="shared" si="22"/>
        <v>0</v>
      </c>
      <c r="I118" s="18">
        <f t="shared" si="22"/>
        <v>0</v>
      </c>
      <c r="J118" s="18">
        <f t="shared" si="22"/>
        <v>0</v>
      </c>
      <c r="K118" s="18">
        <f t="shared" si="22"/>
        <v>0</v>
      </c>
      <c r="L118" s="19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21" x14ac:dyDescent="0.35">
      <c r="A119" s="31"/>
      <c r="B119" s="31"/>
      <c r="C119" s="30" t="s">
        <v>26</v>
      </c>
      <c r="D119" s="8" t="s">
        <v>23</v>
      </c>
      <c r="E119" s="12">
        <f>[1]สรุปแผน!D37</f>
        <v>5</v>
      </c>
      <c r="F119" s="10">
        <f>[1]สรุปแผน!E37</f>
        <v>682800</v>
      </c>
      <c r="G119" s="21">
        <f>'[1]8.ปศ.ชร'!AL226</f>
        <v>0</v>
      </c>
      <c r="H119" s="21">
        <f>'[1]8.ปศ.ชร'!AM226</f>
        <v>5</v>
      </c>
      <c r="I119" s="21">
        <f>'[1]8.ปศ.ชร'!AN226</f>
        <v>0</v>
      </c>
      <c r="J119" s="21">
        <f>'[1]8.ปศ.ชร'!AO226</f>
        <v>0</v>
      </c>
      <c r="K119" s="12">
        <f>'[1]8.ปศ.ชร'!AQ225</f>
        <v>487744</v>
      </c>
      <c r="L119" s="13">
        <f t="shared" si="1"/>
        <v>71.432923257176327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21" x14ac:dyDescent="0.35">
      <c r="A120" s="31"/>
      <c r="B120" s="31"/>
      <c r="C120" s="31"/>
      <c r="D120" s="8" t="s">
        <v>24</v>
      </c>
      <c r="E120" s="12">
        <f>[1]สรุปแผน!F37</f>
        <v>9</v>
      </c>
      <c r="F120" s="10">
        <f>[1]สรุปแผน!G37</f>
        <v>11952771</v>
      </c>
      <c r="G120" s="21">
        <f>'[1]8.ปศ.ชร'!AS226</f>
        <v>0</v>
      </c>
      <c r="H120" s="21">
        <f>'[1]8.ปศ.ชร'!AT226</f>
        <v>9</v>
      </c>
      <c r="I120" s="21">
        <f>'[1]8.ปศ.ชร'!AU226</f>
        <v>0</v>
      </c>
      <c r="J120" s="21">
        <f>'[1]8.ปศ.ชร'!AV226</f>
        <v>0</v>
      </c>
      <c r="K120" s="12">
        <f>'[1]8.ปศ.ชร'!AX225</f>
        <v>6026111.7400000002</v>
      </c>
      <c r="L120" s="13">
        <f t="shared" si="1"/>
        <v>50.416022694653819</v>
      </c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21" x14ac:dyDescent="0.35">
      <c r="A121" s="31"/>
      <c r="B121" s="31"/>
      <c r="C121" s="31"/>
      <c r="D121" s="8" t="s">
        <v>25</v>
      </c>
      <c r="E121" s="12">
        <f>[1]สรุปแผน!H37</f>
        <v>0</v>
      </c>
      <c r="F121" s="10">
        <f>[1]สรุปแผน!I37</f>
        <v>0</v>
      </c>
      <c r="G121" s="21">
        <f>'[1]8.ปศ.ชร'!AZ226</f>
        <v>0</v>
      </c>
      <c r="H121" s="21">
        <f>'[1]8.ปศ.ชร'!BA226</f>
        <v>0</v>
      </c>
      <c r="I121" s="21">
        <f>'[1]8.ปศ.ชร'!BB226</f>
        <v>0</v>
      </c>
      <c r="J121" s="21">
        <f>'[1]8.ปศ.ชร'!BC226</f>
        <v>0</v>
      </c>
      <c r="K121" s="12">
        <f>'[1]8.ปศ.ชร'!BE225</f>
        <v>0</v>
      </c>
      <c r="L121" s="13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21" x14ac:dyDescent="0.35">
      <c r="A122" s="31"/>
      <c r="B122" s="31"/>
      <c r="C122" s="31"/>
      <c r="D122" s="8" t="s">
        <v>27</v>
      </c>
      <c r="E122" s="12">
        <f>[1]สรุปแผน!J37</f>
        <v>0</v>
      </c>
      <c r="F122" s="10">
        <f>[1]สรุปแผน!K37</f>
        <v>0</v>
      </c>
      <c r="G122" s="21">
        <f>'[1]8.ปศ.ชร'!BG226</f>
        <v>0</v>
      </c>
      <c r="H122" s="21">
        <f>'[1]8.ปศ.ชร'!BH226</f>
        <v>0</v>
      </c>
      <c r="I122" s="21">
        <f>'[1]8.ปศ.ชร'!BI226</f>
        <v>0</v>
      </c>
      <c r="J122" s="21">
        <f>'[1]8.ปศ.ชร'!BJ226</f>
        <v>0</v>
      </c>
      <c r="K122" s="12">
        <f>'[1]8.ปศ.ชร'!BL225</f>
        <v>0</v>
      </c>
      <c r="L122" s="13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21" x14ac:dyDescent="0.35">
      <c r="A123" s="31"/>
      <c r="B123" s="31"/>
      <c r="C123" s="32"/>
      <c r="D123" s="14" t="s">
        <v>28</v>
      </c>
      <c r="E123" s="20">
        <f t="shared" ref="E123:K123" si="23">SUM(E119:E122)</f>
        <v>14</v>
      </c>
      <c r="F123" s="16">
        <f t="shared" si="23"/>
        <v>12635571</v>
      </c>
      <c r="G123" s="18">
        <f t="shared" si="23"/>
        <v>0</v>
      </c>
      <c r="H123" s="18">
        <f t="shared" si="23"/>
        <v>14</v>
      </c>
      <c r="I123" s="18">
        <f t="shared" si="23"/>
        <v>0</v>
      </c>
      <c r="J123" s="18">
        <f t="shared" si="23"/>
        <v>0</v>
      </c>
      <c r="K123" s="20">
        <f t="shared" si="23"/>
        <v>6513855.7400000002</v>
      </c>
      <c r="L123" s="19">
        <f t="shared" si="1"/>
        <v>51.551732327727812</v>
      </c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21" x14ac:dyDescent="0.35">
      <c r="A124" s="31"/>
      <c r="B124" s="31"/>
      <c r="C124" s="30" t="s">
        <v>29</v>
      </c>
      <c r="D124" s="8" t="s">
        <v>23</v>
      </c>
      <c r="E124" s="12">
        <f>[1]สรุปแผน!D38</f>
        <v>0</v>
      </c>
      <c r="F124" s="10">
        <f>[1]สรุปแผน!E38</f>
        <v>0</v>
      </c>
      <c r="G124" s="21">
        <f>'[1]8.ปศ.ชร'!BN226</f>
        <v>0</v>
      </c>
      <c r="H124" s="21">
        <f>'[1]8.ปศ.ชร'!BO226</f>
        <v>0</v>
      </c>
      <c r="I124" s="21">
        <f>'[1]8.ปศ.ชร'!BP226</f>
        <v>0</v>
      </c>
      <c r="J124" s="21">
        <f>'[1]8.ปศ.ชร'!BQ226</f>
        <v>0</v>
      </c>
      <c r="K124" s="12">
        <f>'[1]8.ปศ.ชร'!BS225</f>
        <v>0</v>
      </c>
      <c r="L124" s="13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21" x14ac:dyDescent="0.35">
      <c r="A125" s="31"/>
      <c r="B125" s="31"/>
      <c r="C125" s="31"/>
      <c r="D125" s="8" t="s">
        <v>24</v>
      </c>
      <c r="E125" s="12">
        <f>'[1]8.ปศ.ชร'!BY227</f>
        <v>0</v>
      </c>
      <c r="F125" s="10">
        <f>'[1]8.ปศ.ชร'!BX227</f>
        <v>0</v>
      </c>
      <c r="G125" s="21">
        <f>'[1]8.ปศ.ชร'!BU226</f>
        <v>0</v>
      </c>
      <c r="H125" s="21">
        <f>'[1]8.ปศ.ชร'!BV226</f>
        <v>0</v>
      </c>
      <c r="I125" s="21">
        <f>'[1]8.ปศ.ชร'!BW226</f>
        <v>0</v>
      </c>
      <c r="J125" s="21">
        <f>'[1]8.ปศ.ชร'!BX226</f>
        <v>0</v>
      </c>
      <c r="K125" s="12">
        <f>'[1]8.ปศ.ชร'!BZ225</f>
        <v>0</v>
      </c>
      <c r="L125" s="13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21" x14ac:dyDescent="0.35">
      <c r="A126" s="31"/>
      <c r="B126" s="31"/>
      <c r="C126" s="31"/>
      <c r="D126" s="8" t="s">
        <v>25</v>
      </c>
      <c r="E126" s="12">
        <f>[1]สรุปแผน!H37</f>
        <v>0</v>
      </c>
      <c r="F126" s="10">
        <f>[1]สรุปแผน!I37</f>
        <v>0</v>
      </c>
      <c r="G126" s="21">
        <f>'[1]8.ปศ.ชร'!CB226</f>
        <v>0</v>
      </c>
      <c r="H126" s="21">
        <f>'[1]8.ปศ.ชร'!CC226</f>
        <v>0</v>
      </c>
      <c r="I126" s="21">
        <f>'[1]8.ปศ.ชร'!CD226</f>
        <v>0</v>
      </c>
      <c r="J126" s="21">
        <f>'[1]8.ปศ.ชร'!CE226</f>
        <v>0</v>
      </c>
      <c r="K126" s="12">
        <f>'[1]8.ปศ.ชร'!CG225</f>
        <v>0</v>
      </c>
      <c r="L126" s="13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21" x14ac:dyDescent="0.35">
      <c r="A127" s="31"/>
      <c r="B127" s="31"/>
      <c r="C127" s="31"/>
      <c r="D127" s="8" t="s">
        <v>27</v>
      </c>
      <c r="E127" s="12">
        <f>'[1]8.ปศ.ชร'!CM227</f>
        <v>0</v>
      </c>
      <c r="F127" s="10">
        <f>'[1]8.ปศ.ชร'!CL227</f>
        <v>0</v>
      </c>
      <c r="G127" s="21">
        <f>'[1]8.ปศ.ชร'!CI226</f>
        <v>0</v>
      </c>
      <c r="H127" s="21">
        <f>'[1]8.ปศ.ชร'!CJ226</f>
        <v>0</v>
      </c>
      <c r="I127" s="21">
        <f>'[1]8.ปศ.ชร'!CK226</f>
        <v>0</v>
      </c>
      <c r="J127" s="21">
        <f>'[1]8.ปศ.ชร'!CL226</f>
        <v>0</v>
      </c>
      <c r="K127" s="12">
        <f>'[1]8.ปศ.ชร'!CN225</f>
        <v>0</v>
      </c>
      <c r="L127" s="13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21" x14ac:dyDescent="0.35">
      <c r="A128" s="32"/>
      <c r="B128" s="32"/>
      <c r="C128" s="32"/>
      <c r="D128" s="14" t="s">
        <v>28</v>
      </c>
      <c r="E128" s="20">
        <f t="shared" ref="E128:K128" si="24">SUM(E124:E127)</f>
        <v>0</v>
      </c>
      <c r="F128" s="16">
        <f t="shared" si="24"/>
        <v>0</v>
      </c>
      <c r="G128" s="18">
        <f t="shared" si="24"/>
        <v>0</v>
      </c>
      <c r="H128" s="18">
        <f t="shared" si="24"/>
        <v>0</v>
      </c>
      <c r="I128" s="18">
        <f t="shared" si="24"/>
        <v>0</v>
      </c>
      <c r="J128" s="18">
        <f t="shared" si="24"/>
        <v>0</v>
      </c>
      <c r="K128" s="20">
        <f t="shared" si="24"/>
        <v>0</v>
      </c>
      <c r="L128" s="19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21" x14ac:dyDescent="0.35">
      <c r="A129" s="30">
        <v>9</v>
      </c>
      <c r="B129" s="36" t="str">
        <f>'[1]9.ด่านกักกันสัตว์'!B2</f>
        <v>ด่านกักกันสัตว์เชียงราย</v>
      </c>
      <c r="C129" s="30" t="s">
        <v>22</v>
      </c>
      <c r="D129" s="8" t="s">
        <v>23</v>
      </c>
      <c r="E129" s="12">
        <f>[1]สรุปแผน!D40</f>
        <v>0</v>
      </c>
      <c r="F129" s="10">
        <f>[1]สรุปแผน!E40</f>
        <v>0</v>
      </c>
      <c r="G129" s="21">
        <f>'[1]9.ด่านกักกันสัตว์'!J201</f>
        <v>0</v>
      </c>
      <c r="H129" s="21">
        <f>'[1]9.ด่านกักกันสัตว์'!K201</f>
        <v>0</v>
      </c>
      <c r="I129" s="21">
        <f>'[1]9.ด่านกักกันสัตว์'!L201</f>
        <v>0</v>
      </c>
      <c r="J129" s="21">
        <f>'[1]9.ด่านกักกันสัตว์'!M201</f>
        <v>0</v>
      </c>
      <c r="K129" s="12">
        <f>'[1]9.ด่านกักกันสัตว์'!O200</f>
        <v>0</v>
      </c>
      <c r="L129" s="13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21" x14ac:dyDescent="0.35">
      <c r="A130" s="31"/>
      <c r="B130" s="31"/>
      <c r="C130" s="31"/>
      <c r="D130" s="8" t="s">
        <v>24</v>
      </c>
      <c r="E130" s="12">
        <f>[1]สรุปแผน!F40</f>
        <v>0</v>
      </c>
      <c r="F130" s="10">
        <f>[1]สรุปแผน!G40</f>
        <v>0</v>
      </c>
      <c r="G130" s="21">
        <f>'[1]9.ด่านกักกันสัตว์'!Q201</f>
        <v>0</v>
      </c>
      <c r="H130" s="21">
        <f>'[1]9.ด่านกักกันสัตว์'!R201</f>
        <v>0</v>
      </c>
      <c r="I130" s="21">
        <f>'[1]9.ด่านกักกันสัตว์'!S201</f>
        <v>0</v>
      </c>
      <c r="J130" s="21">
        <f>'[1]9.ด่านกักกันสัตว์'!T201</f>
        <v>0</v>
      </c>
      <c r="K130" s="12">
        <f>'[1]9.ด่านกักกันสัตว์'!V200</f>
        <v>0</v>
      </c>
      <c r="L130" s="13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21" x14ac:dyDescent="0.35">
      <c r="A131" s="31"/>
      <c r="B131" s="31"/>
      <c r="C131" s="31"/>
      <c r="D131" s="8" t="s">
        <v>25</v>
      </c>
      <c r="E131" s="12">
        <f>[1]สรุปแผน!H40</f>
        <v>0</v>
      </c>
      <c r="F131" s="10">
        <f>[1]สรุปแผน!I40</f>
        <v>0</v>
      </c>
      <c r="G131" s="21">
        <f>'[1]9.ด่านกักกันสัตว์'!X201</f>
        <v>0</v>
      </c>
      <c r="H131" s="21">
        <f>'[1]9.ด่านกักกันสัตว์'!Y201</f>
        <v>0</v>
      </c>
      <c r="I131" s="21">
        <f>'[1]9.ด่านกักกันสัตว์'!Z201</f>
        <v>0</v>
      </c>
      <c r="J131" s="21">
        <f>'[1]9.ด่านกักกันสัตว์'!AA201</f>
        <v>0</v>
      </c>
      <c r="K131" s="12">
        <f>'[1]9.ด่านกักกันสัตว์'!AC200</f>
        <v>0</v>
      </c>
      <c r="L131" s="13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21" x14ac:dyDescent="0.35">
      <c r="A132" s="31"/>
      <c r="B132" s="31"/>
      <c r="C132" s="31"/>
      <c r="D132" s="8" t="s">
        <v>27</v>
      </c>
      <c r="E132" s="12">
        <f>[1]สรุปแผน!J40</f>
        <v>0</v>
      </c>
      <c r="F132" s="10">
        <f>[1]สรุปแผน!K40</f>
        <v>0</v>
      </c>
      <c r="G132" s="21">
        <f>'[1]9.ด่านกักกันสัตว์'!AE201</f>
        <v>0</v>
      </c>
      <c r="H132" s="21">
        <f>'[1]9.ด่านกักกันสัตว์'!AF201</f>
        <v>0</v>
      </c>
      <c r="I132" s="21">
        <f>'[1]9.ด่านกักกันสัตว์'!AG201</f>
        <v>0</v>
      </c>
      <c r="J132" s="21">
        <f>'[1]9.ด่านกักกันสัตว์'!AH201</f>
        <v>0</v>
      </c>
      <c r="K132" s="12">
        <f>'[1]9.ด่านกักกันสัตว์'!AJ200</f>
        <v>0</v>
      </c>
      <c r="L132" s="13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21" x14ac:dyDescent="0.35">
      <c r="A133" s="31"/>
      <c r="B133" s="31"/>
      <c r="C133" s="32"/>
      <c r="D133" s="14" t="s">
        <v>28</v>
      </c>
      <c r="E133" s="20">
        <f t="shared" ref="E133:K133" si="25">SUM(E129:E132)</f>
        <v>0</v>
      </c>
      <c r="F133" s="16">
        <f t="shared" si="25"/>
        <v>0</v>
      </c>
      <c r="G133" s="18">
        <f t="shared" si="25"/>
        <v>0</v>
      </c>
      <c r="H133" s="18">
        <f t="shared" si="25"/>
        <v>0</v>
      </c>
      <c r="I133" s="18">
        <f t="shared" si="25"/>
        <v>0</v>
      </c>
      <c r="J133" s="18">
        <f t="shared" si="25"/>
        <v>0</v>
      </c>
      <c r="K133" s="18">
        <f t="shared" si="25"/>
        <v>0</v>
      </c>
      <c r="L133" s="19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21" x14ac:dyDescent="0.35">
      <c r="A134" s="31"/>
      <c r="B134" s="31"/>
      <c r="C134" s="30" t="s">
        <v>26</v>
      </c>
      <c r="D134" s="8" t="s">
        <v>23</v>
      </c>
      <c r="E134" s="12">
        <f>[1]สรุปแผน!D41</f>
        <v>0</v>
      </c>
      <c r="F134" s="10">
        <f>[1]สรุปแผน!E41</f>
        <v>0</v>
      </c>
      <c r="G134" s="21">
        <f>'[1]9.ด่านกักกันสัตว์'!AL201</f>
        <v>0</v>
      </c>
      <c r="H134" s="21">
        <f>'[1]9.ด่านกักกันสัตว์'!AM201</f>
        <v>0</v>
      </c>
      <c r="I134" s="21">
        <f>'[1]9.ด่านกักกันสัตว์'!AN201</f>
        <v>0</v>
      </c>
      <c r="J134" s="21">
        <f>'[1]9.ด่านกักกันสัตว์'!AO201</f>
        <v>0</v>
      </c>
      <c r="K134" s="12">
        <f>'[1]9.ด่านกักกันสัตว์'!AQ200</f>
        <v>0</v>
      </c>
      <c r="L134" s="13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21" x14ac:dyDescent="0.35">
      <c r="A135" s="31"/>
      <c r="B135" s="31"/>
      <c r="C135" s="31"/>
      <c r="D135" s="8" t="s">
        <v>24</v>
      </c>
      <c r="E135" s="12">
        <f>[1]สรุปแผน!F41</f>
        <v>4</v>
      </c>
      <c r="F135" s="10">
        <f>[1]สรุปแผน!G41</f>
        <v>2393997</v>
      </c>
      <c r="G135" s="21">
        <f>'[1]9.ด่านกักกันสัตว์'!AS201</f>
        <v>0</v>
      </c>
      <c r="H135" s="21">
        <f>'[1]9.ด่านกักกันสัตว์'!AT201</f>
        <v>4</v>
      </c>
      <c r="I135" s="21">
        <f>'[1]9.ด่านกักกันสัตว์'!AU201</f>
        <v>0</v>
      </c>
      <c r="J135" s="21">
        <f>'[1]9.ด่านกักกันสัตว์'!AV201</f>
        <v>0</v>
      </c>
      <c r="K135" s="12">
        <f>'[1]9.ด่านกักกันสัตว์'!AX200</f>
        <v>1062393.06</v>
      </c>
      <c r="L135" s="13">
        <f t="shared" si="1"/>
        <v>44.377376412752398</v>
      </c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21" x14ac:dyDescent="0.35">
      <c r="A136" s="31"/>
      <c r="B136" s="31"/>
      <c r="C136" s="31"/>
      <c r="D136" s="8" t="s">
        <v>25</v>
      </c>
      <c r="E136" s="12">
        <f>[1]สรุปแผน!H41</f>
        <v>0</v>
      </c>
      <c r="F136" s="10">
        <f>[1]สรุปแผน!I41</f>
        <v>0</v>
      </c>
      <c r="G136" s="21">
        <f>'[1]9.ด่านกักกันสัตว์'!AZ201</f>
        <v>0</v>
      </c>
      <c r="H136" s="21">
        <f>'[1]9.ด่านกักกันสัตว์'!BA201</f>
        <v>0</v>
      </c>
      <c r="I136" s="21">
        <f>'[1]9.ด่านกักกันสัตว์'!BB201</f>
        <v>0</v>
      </c>
      <c r="J136" s="21">
        <f>'[1]9.ด่านกักกันสัตว์'!BC201</f>
        <v>0</v>
      </c>
      <c r="K136" s="12">
        <f>'[1]9.ด่านกักกันสัตว์'!BE200</f>
        <v>0</v>
      </c>
      <c r="L136" s="13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21" x14ac:dyDescent="0.35">
      <c r="A137" s="31"/>
      <c r="B137" s="31"/>
      <c r="C137" s="31"/>
      <c r="D137" s="8" t="s">
        <v>27</v>
      </c>
      <c r="E137" s="12">
        <f>[1]สรุปแผน!J41</f>
        <v>0</v>
      </c>
      <c r="F137" s="10">
        <f>[1]สรุปแผน!K41</f>
        <v>0</v>
      </c>
      <c r="G137" s="21">
        <f>'[1]9.ด่านกักกันสัตว์'!BG201</f>
        <v>0</v>
      </c>
      <c r="H137" s="21">
        <f>'[1]9.ด่านกักกันสัตว์'!BH201</f>
        <v>0</v>
      </c>
      <c r="I137" s="21">
        <f>'[1]9.ด่านกักกันสัตว์'!BI201</f>
        <v>0</v>
      </c>
      <c r="J137" s="21">
        <f>'[1]9.ด่านกักกันสัตว์'!BJ201</f>
        <v>0</v>
      </c>
      <c r="K137" s="12">
        <f>'[1]9.ด่านกักกันสัตว์'!BL200</f>
        <v>0</v>
      </c>
      <c r="L137" s="13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21" x14ac:dyDescent="0.35">
      <c r="A138" s="31"/>
      <c r="B138" s="31"/>
      <c r="C138" s="32"/>
      <c r="D138" s="14" t="s">
        <v>28</v>
      </c>
      <c r="E138" s="20">
        <f t="shared" ref="E138:K138" si="26">SUM(E134:E137)</f>
        <v>4</v>
      </c>
      <c r="F138" s="16">
        <f t="shared" si="26"/>
        <v>2393997</v>
      </c>
      <c r="G138" s="18">
        <f t="shared" si="26"/>
        <v>0</v>
      </c>
      <c r="H138" s="18">
        <f t="shared" si="26"/>
        <v>4</v>
      </c>
      <c r="I138" s="18">
        <f t="shared" si="26"/>
        <v>0</v>
      </c>
      <c r="J138" s="18">
        <f t="shared" si="26"/>
        <v>0</v>
      </c>
      <c r="K138" s="20">
        <f t="shared" si="26"/>
        <v>1062393.06</v>
      </c>
      <c r="L138" s="19">
        <f t="shared" si="1"/>
        <v>44.377376412752398</v>
      </c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21" x14ac:dyDescent="0.35">
      <c r="A139" s="31"/>
      <c r="B139" s="31"/>
      <c r="C139" s="30" t="s">
        <v>29</v>
      </c>
      <c r="D139" s="8" t="s">
        <v>23</v>
      </c>
      <c r="E139" s="12">
        <f>[1]สรุปแผน!D42</f>
        <v>0</v>
      </c>
      <c r="F139" s="10">
        <f>[1]สรุปแผน!E42</f>
        <v>0</v>
      </c>
      <c r="G139" s="21">
        <f>'[1]9.ด่านกักกันสัตว์'!BN201</f>
        <v>0</v>
      </c>
      <c r="H139" s="21">
        <f>'[1]9.ด่านกักกันสัตว์'!BO201</f>
        <v>0</v>
      </c>
      <c r="I139" s="21">
        <f>'[1]9.ด่านกักกันสัตว์'!BP201</f>
        <v>0</v>
      </c>
      <c r="J139" s="21">
        <f>'[1]9.ด่านกักกันสัตว์'!BQ201</f>
        <v>0</v>
      </c>
      <c r="K139" s="12">
        <f>'[1]9.ด่านกักกันสัตว์'!BS200</f>
        <v>0</v>
      </c>
      <c r="L139" s="13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21" x14ac:dyDescent="0.35">
      <c r="A140" s="31"/>
      <c r="B140" s="31"/>
      <c r="C140" s="31"/>
      <c r="D140" s="8" t="s">
        <v>24</v>
      </c>
      <c r="E140" s="12">
        <f>[1]สรุปแผน!F42</f>
        <v>0</v>
      </c>
      <c r="F140" s="10">
        <f>[1]สรุปแผน!G42</f>
        <v>0</v>
      </c>
      <c r="G140" s="21">
        <f>'[1]9.ด่านกักกันสัตว์'!BU201</f>
        <v>0</v>
      </c>
      <c r="H140" s="21">
        <f>'[1]9.ด่านกักกันสัตว์'!BV201</f>
        <v>0</v>
      </c>
      <c r="I140" s="21">
        <f>'[1]9.ด่านกักกันสัตว์'!BW201</f>
        <v>0</v>
      </c>
      <c r="J140" s="21">
        <f>'[1]9.ด่านกักกันสัตว์'!BX201</f>
        <v>0</v>
      </c>
      <c r="K140" s="12">
        <f>'[1]9.ด่านกักกันสัตว์'!BZ200</f>
        <v>0</v>
      </c>
      <c r="L140" s="13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21" x14ac:dyDescent="0.35">
      <c r="A141" s="31"/>
      <c r="B141" s="31"/>
      <c r="C141" s="31"/>
      <c r="D141" s="8" t="s">
        <v>25</v>
      </c>
      <c r="E141" s="12">
        <f>[1]สรุปแผน!H42</f>
        <v>0</v>
      </c>
      <c r="F141" s="10">
        <f>[1]สรุปแผน!I42</f>
        <v>0</v>
      </c>
      <c r="G141" s="21">
        <f>'[1]9.ด่านกักกันสัตว์'!CB201</f>
        <v>0</v>
      </c>
      <c r="H141" s="21">
        <f>'[1]9.ด่านกักกันสัตว์'!CC201</f>
        <v>0</v>
      </c>
      <c r="I141" s="21">
        <f>'[1]9.ด่านกักกันสัตว์'!CD201</f>
        <v>0</v>
      </c>
      <c r="J141" s="21">
        <f>'[1]9.ด่านกักกันสัตว์'!CE201</f>
        <v>0</v>
      </c>
      <c r="K141" s="12">
        <f>'[1]9.ด่านกักกันสัตว์'!CG200</f>
        <v>0</v>
      </c>
      <c r="L141" s="13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21" x14ac:dyDescent="0.35">
      <c r="A142" s="31"/>
      <c r="B142" s="31"/>
      <c r="C142" s="31"/>
      <c r="D142" s="8" t="s">
        <v>27</v>
      </c>
      <c r="E142" s="12">
        <f>[1]สรุปแผน!J42</f>
        <v>0</v>
      </c>
      <c r="F142" s="10">
        <f>[1]สรุปแผน!K42</f>
        <v>0</v>
      </c>
      <c r="G142" s="21">
        <f>'[1]9.ด่านกักกันสัตว์'!CI201</f>
        <v>0</v>
      </c>
      <c r="H142" s="21">
        <f>'[1]9.ด่านกักกันสัตว์'!CJ201</f>
        <v>0</v>
      </c>
      <c r="I142" s="21">
        <f>'[1]9.ด่านกักกันสัตว์'!CK201</f>
        <v>0</v>
      </c>
      <c r="J142" s="21">
        <f>'[1]9.ด่านกักกันสัตว์'!CL201</f>
        <v>0</v>
      </c>
      <c r="K142" s="12">
        <f>'[1]9.ด่านกักกันสัตว์'!CN200</f>
        <v>0</v>
      </c>
      <c r="L142" s="13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21" x14ac:dyDescent="0.35">
      <c r="A143" s="32"/>
      <c r="B143" s="32"/>
      <c r="C143" s="32"/>
      <c r="D143" s="14" t="s">
        <v>28</v>
      </c>
      <c r="E143" s="20">
        <f t="shared" ref="E143:K143" si="27">SUM(E139:E142)</f>
        <v>0</v>
      </c>
      <c r="F143" s="16">
        <f t="shared" si="27"/>
        <v>0</v>
      </c>
      <c r="G143" s="18">
        <f t="shared" si="27"/>
        <v>0</v>
      </c>
      <c r="H143" s="18">
        <f t="shared" si="27"/>
        <v>0</v>
      </c>
      <c r="I143" s="18">
        <f t="shared" si="27"/>
        <v>0</v>
      </c>
      <c r="J143" s="18">
        <f t="shared" si="27"/>
        <v>0</v>
      </c>
      <c r="K143" s="20">
        <f t="shared" si="27"/>
        <v>0</v>
      </c>
      <c r="L143" s="19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21" x14ac:dyDescent="0.35">
      <c r="A144" s="30">
        <v>10</v>
      </c>
      <c r="B144" s="36" t="str">
        <f>'[1]10.อาหารสัตว์.ชร'!B2</f>
        <v>ศูนย์วิจัยและพัฒนาอาหารสัตว์เชียงราย</v>
      </c>
      <c r="C144" s="30" t="s">
        <v>22</v>
      </c>
      <c r="D144" s="8" t="s">
        <v>23</v>
      </c>
      <c r="E144" s="12">
        <f>[1]สรุปแผน!D44</f>
        <v>0</v>
      </c>
      <c r="F144" s="10">
        <f>[1]สรุปแผน!E44</f>
        <v>0</v>
      </c>
      <c r="G144" s="21">
        <f>'[1]10.อาหารสัตว์.ชร'!J144</f>
        <v>0</v>
      </c>
      <c r="H144" s="21">
        <f>'[1]10.อาหารสัตว์.ชร'!K144</f>
        <v>0</v>
      </c>
      <c r="I144" s="21">
        <f>'[1]10.อาหารสัตว์.ชร'!L144</f>
        <v>0</v>
      </c>
      <c r="J144" s="21">
        <f>'[1]10.อาหารสัตว์.ชร'!M144</f>
        <v>0</v>
      </c>
      <c r="K144" s="12">
        <f>'[1]10.อาหารสัตว์.ชร'!O143</f>
        <v>0</v>
      </c>
      <c r="L144" s="13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21" x14ac:dyDescent="0.35">
      <c r="A145" s="31"/>
      <c r="B145" s="31"/>
      <c r="C145" s="31"/>
      <c r="D145" s="8" t="s">
        <v>24</v>
      </c>
      <c r="E145" s="12">
        <f>[1]สรุปแผน!F44</f>
        <v>0</v>
      </c>
      <c r="F145" s="10">
        <f>[1]สรุปแผน!G44</f>
        <v>0</v>
      </c>
      <c r="G145" s="21">
        <f>'[1]10.อาหารสัตว์.ชร'!Q144</f>
        <v>0</v>
      </c>
      <c r="H145" s="21">
        <f>'[1]10.อาหารสัตว์.ชร'!R144</f>
        <v>0</v>
      </c>
      <c r="I145" s="21">
        <f>'[1]10.อาหารสัตว์.ชร'!S144</f>
        <v>0</v>
      </c>
      <c r="J145" s="21">
        <f>'[1]10.อาหารสัตว์.ชร'!T144</f>
        <v>0</v>
      </c>
      <c r="K145" s="12">
        <f>'[1]10.อาหารสัตว์.ชร'!V143</f>
        <v>0</v>
      </c>
      <c r="L145" s="13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21" x14ac:dyDescent="0.35">
      <c r="A146" s="31"/>
      <c r="B146" s="31"/>
      <c r="C146" s="31"/>
      <c r="D146" s="8" t="s">
        <v>25</v>
      </c>
      <c r="E146" s="12">
        <f>[1]สรุปแผน!H44</f>
        <v>0</v>
      </c>
      <c r="F146" s="10">
        <f>[1]สรุปแผน!I44</f>
        <v>0</v>
      </c>
      <c r="G146" s="21">
        <f>'[1]10.อาหารสัตว์.ชร'!X144</f>
        <v>0</v>
      </c>
      <c r="H146" s="21">
        <f>'[1]10.อาหารสัตว์.ชร'!Y144</f>
        <v>0</v>
      </c>
      <c r="I146" s="21">
        <f>'[1]10.อาหารสัตว์.ชร'!Z144</f>
        <v>0</v>
      </c>
      <c r="J146" s="21">
        <f>'[1]10.อาหารสัตว์.ชร'!AA144</f>
        <v>0</v>
      </c>
      <c r="K146" s="12">
        <f>'[1]10.อาหารสัตว์.ชร'!AC143</f>
        <v>0</v>
      </c>
      <c r="L146" s="13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21" x14ac:dyDescent="0.35">
      <c r="A147" s="31"/>
      <c r="B147" s="31"/>
      <c r="C147" s="31"/>
      <c r="D147" s="8" t="s">
        <v>27</v>
      </c>
      <c r="E147" s="12">
        <f>[1]สรุปแผน!J44</f>
        <v>0</v>
      </c>
      <c r="F147" s="10">
        <f>[1]สรุปแผน!K44</f>
        <v>0</v>
      </c>
      <c r="G147" s="21">
        <f>'[1]10.อาหารสัตว์.ชร'!AE144</f>
        <v>0</v>
      </c>
      <c r="H147" s="21">
        <f>'[1]10.อาหารสัตว์.ชร'!AF144</f>
        <v>0</v>
      </c>
      <c r="I147" s="21">
        <f>'[1]10.อาหารสัตว์.ชร'!AG144</f>
        <v>0</v>
      </c>
      <c r="J147" s="21">
        <f>'[1]10.อาหารสัตว์.ชร'!AH144</f>
        <v>0</v>
      </c>
      <c r="K147" s="12">
        <f>'[1]10.อาหารสัตว์.ชร'!AJ143</f>
        <v>0</v>
      </c>
      <c r="L147" s="13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21" x14ac:dyDescent="0.35">
      <c r="A148" s="31"/>
      <c r="B148" s="31"/>
      <c r="C148" s="32"/>
      <c r="D148" s="14" t="s">
        <v>28</v>
      </c>
      <c r="E148" s="20">
        <f t="shared" ref="E148:K148" si="28">SUM(E144:E147)</f>
        <v>0</v>
      </c>
      <c r="F148" s="16">
        <f t="shared" si="28"/>
        <v>0</v>
      </c>
      <c r="G148" s="18">
        <f t="shared" si="28"/>
        <v>0</v>
      </c>
      <c r="H148" s="18">
        <f t="shared" si="28"/>
        <v>0</v>
      </c>
      <c r="I148" s="18">
        <f t="shared" si="28"/>
        <v>0</v>
      </c>
      <c r="J148" s="18">
        <f t="shared" si="28"/>
        <v>0</v>
      </c>
      <c r="K148" s="18">
        <f t="shared" si="28"/>
        <v>0</v>
      </c>
      <c r="L148" s="19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21" x14ac:dyDescent="0.35">
      <c r="A149" s="31"/>
      <c r="B149" s="31"/>
      <c r="C149" s="30" t="s">
        <v>26</v>
      </c>
      <c r="D149" s="8" t="s">
        <v>23</v>
      </c>
      <c r="E149" s="12">
        <f>[1]สรุปแผน!D45</f>
        <v>0</v>
      </c>
      <c r="F149" s="10">
        <f>[1]สรุปแผน!E45</f>
        <v>0</v>
      </c>
      <c r="G149" s="21">
        <f>'[1]10.อาหารสัตว์.ชร'!AL144</f>
        <v>0</v>
      </c>
      <c r="H149" s="21">
        <f>'[1]10.อาหารสัตว์.ชร'!AM144</f>
        <v>0</v>
      </c>
      <c r="I149" s="21">
        <f>'[1]10.อาหารสัตว์.ชร'!AN144</f>
        <v>0</v>
      </c>
      <c r="J149" s="21">
        <f>'[1]10.อาหารสัตว์.ชร'!AO144</f>
        <v>0</v>
      </c>
      <c r="K149" s="12">
        <f>'[1]10.อาหารสัตว์.ชร'!AQ143</f>
        <v>0</v>
      </c>
      <c r="L149" s="13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21" x14ac:dyDescent="0.35">
      <c r="A150" s="31"/>
      <c r="B150" s="31"/>
      <c r="C150" s="31"/>
      <c r="D150" s="8" t="s">
        <v>24</v>
      </c>
      <c r="E150" s="12">
        <f>[1]สรุปแผน!F45</f>
        <v>5</v>
      </c>
      <c r="F150" s="10">
        <f>[1]สรุปแผน!G45</f>
        <v>375700</v>
      </c>
      <c r="G150" s="21">
        <f>'[1]10.อาหารสัตว์.ชร'!AS144</f>
        <v>0</v>
      </c>
      <c r="H150" s="21">
        <f>'[1]10.อาหารสัตว์.ชร'!AT144</f>
        <v>5</v>
      </c>
      <c r="I150" s="21">
        <f>'[1]10.อาหารสัตว์.ชร'!AU144</f>
        <v>0</v>
      </c>
      <c r="J150" s="21">
        <f>'[1]10.อาหารสัตว์.ชร'!AV144</f>
        <v>0</v>
      </c>
      <c r="K150" s="12">
        <f>'[1]10.อาหารสัตว์.ชร'!AX143</f>
        <v>187169.9</v>
      </c>
      <c r="L150" s="13">
        <f t="shared" si="1"/>
        <v>49.818977907905243</v>
      </c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21" x14ac:dyDescent="0.35">
      <c r="A151" s="31"/>
      <c r="B151" s="31"/>
      <c r="C151" s="31"/>
      <c r="D151" s="8" t="s">
        <v>25</v>
      </c>
      <c r="E151" s="12">
        <f>[1]สรุปแผน!H45</f>
        <v>0</v>
      </c>
      <c r="F151" s="10">
        <f>[1]สรุปแผน!I45</f>
        <v>0</v>
      </c>
      <c r="G151" s="21">
        <f>'[1]10.อาหารสัตว์.ชร'!AZ144</f>
        <v>0</v>
      </c>
      <c r="H151" s="21">
        <f>'[1]10.อาหารสัตว์.ชร'!BA144</f>
        <v>0</v>
      </c>
      <c r="I151" s="21">
        <f>'[1]10.อาหารสัตว์.ชร'!BB144</f>
        <v>0</v>
      </c>
      <c r="J151" s="21">
        <f>'[1]10.อาหารสัตว์.ชร'!BC144</f>
        <v>0</v>
      </c>
      <c r="K151" s="12">
        <f>'[1]10.อาหารสัตว์.ชร'!BE143</f>
        <v>0</v>
      </c>
      <c r="L151" s="13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21" x14ac:dyDescent="0.35">
      <c r="A152" s="31"/>
      <c r="B152" s="31"/>
      <c r="C152" s="31"/>
      <c r="D152" s="8" t="s">
        <v>27</v>
      </c>
      <c r="E152" s="12">
        <f>[1]สรุปแผน!J45</f>
        <v>0</v>
      </c>
      <c r="F152" s="10">
        <f>[1]สรุปแผน!K45</f>
        <v>0</v>
      </c>
      <c r="G152" s="21">
        <f>'[1]10.อาหารสัตว์.ชร'!BG144</f>
        <v>0</v>
      </c>
      <c r="H152" s="21">
        <f>'[1]10.อาหารสัตว์.ชร'!BH144</f>
        <v>0</v>
      </c>
      <c r="I152" s="21">
        <f>'[1]10.อาหารสัตว์.ชร'!BI144</f>
        <v>0</v>
      </c>
      <c r="J152" s="21">
        <f>'[1]10.อาหารสัตว์.ชร'!BJ144</f>
        <v>0</v>
      </c>
      <c r="K152" s="12">
        <f>'[1]10.อาหารสัตว์.ชร'!BL143</f>
        <v>0</v>
      </c>
      <c r="L152" s="13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21" x14ac:dyDescent="0.35">
      <c r="A153" s="31"/>
      <c r="B153" s="31"/>
      <c r="C153" s="32"/>
      <c r="D153" s="14" t="s">
        <v>28</v>
      </c>
      <c r="E153" s="20">
        <f t="shared" ref="E153:K153" si="29">SUM(E149:E152)</f>
        <v>5</v>
      </c>
      <c r="F153" s="16">
        <f t="shared" si="29"/>
        <v>375700</v>
      </c>
      <c r="G153" s="18">
        <f t="shared" si="29"/>
        <v>0</v>
      </c>
      <c r="H153" s="18">
        <f t="shared" si="29"/>
        <v>5</v>
      </c>
      <c r="I153" s="18">
        <f t="shared" si="29"/>
        <v>0</v>
      </c>
      <c r="J153" s="18">
        <f t="shared" si="29"/>
        <v>0</v>
      </c>
      <c r="K153" s="20">
        <f t="shared" si="29"/>
        <v>187169.9</v>
      </c>
      <c r="L153" s="19">
        <f t="shared" si="1"/>
        <v>49.818977907905243</v>
      </c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21" x14ac:dyDescent="0.35">
      <c r="A154" s="31"/>
      <c r="B154" s="31"/>
      <c r="C154" s="30" t="s">
        <v>29</v>
      </c>
      <c r="D154" s="8" t="s">
        <v>23</v>
      </c>
      <c r="E154" s="12">
        <f>[1]สรุปแผน!D46</f>
        <v>0</v>
      </c>
      <c r="F154" s="10">
        <f>[1]สรุปแผน!E46</f>
        <v>0</v>
      </c>
      <c r="G154" s="21">
        <f>'[1]10.อาหารสัตว์.ชร'!BN144</f>
        <v>0</v>
      </c>
      <c r="H154" s="21">
        <f>'[1]10.อาหารสัตว์.ชร'!BO144</f>
        <v>0</v>
      </c>
      <c r="I154" s="21">
        <f>'[1]10.อาหารสัตว์.ชร'!BP144</f>
        <v>0</v>
      </c>
      <c r="J154" s="21">
        <f>'[1]10.อาหารสัตว์.ชร'!BQ144</f>
        <v>0</v>
      </c>
      <c r="K154" s="12">
        <f>'[1]10.อาหารสัตว์.ชร'!BS143</f>
        <v>0</v>
      </c>
      <c r="L154" s="13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21" x14ac:dyDescent="0.35">
      <c r="A155" s="31"/>
      <c r="B155" s="31"/>
      <c r="C155" s="31"/>
      <c r="D155" s="8" t="s">
        <v>24</v>
      </c>
      <c r="E155" s="12">
        <f>[1]สรุปแผน!F46</f>
        <v>0</v>
      </c>
      <c r="F155" s="10">
        <f>[1]สรุปแผน!G46</f>
        <v>0</v>
      </c>
      <c r="G155" s="21">
        <f>'[1]10.อาหารสัตว์.ชร'!BU144</f>
        <v>0</v>
      </c>
      <c r="H155" s="21">
        <f>'[1]10.อาหารสัตว์.ชร'!BV144</f>
        <v>0</v>
      </c>
      <c r="I155" s="21">
        <f>'[1]10.อาหารสัตว์.ชร'!BW144</f>
        <v>0</v>
      </c>
      <c r="J155" s="21">
        <f>'[1]10.อาหารสัตว์.ชร'!BX144</f>
        <v>0</v>
      </c>
      <c r="K155" s="12">
        <f>'[1]10.อาหารสัตว์.ชร'!BZ143</f>
        <v>0</v>
      </c>
      <c r="L155" s="13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21" x14ac:dyDescent="0.35">
      <c r="A156" s="31"/>
      <c r="B156" s="31"/>
      <c r="C156" s="31"/>
      <c r="D156" s="8" t="s">
        <v>25</v>
      </c>
      <c r="E156" s="12">
        <f>[1]สรุปแผน!H46</f>
        <v>0</v>
      </c>
      <c r="F156" s="10">
        <f>[1]สรุปแผน!I46</f>
        <v>0</v>
      </c>
      <c r="G156" s="21">
        <f>'[1]10.อาหารสัตว์.ชร'!CB144</f>
        <v>0</v>
      </c>
      <c r="H156" s="21">
        <f>'[1]10.อาหารสัตว์.ชร'!CC144</f>
        <v>0</v>
      </c>
      <c r="I156" s="21">
        <f>'[1]10.อาหารสัตว์.ชร'!CD144</f>
        <v>0</v>
      </c>
      <c r="J156" s="21">
        <f>'[1]10.อาหารสัตว์.ชร'!CE144</f>
        <v>0</v>
      </c>
      <c r="K156" s="12">
        <f>'[1]10.อาหารสัตว์.ชร'!CG143</f>
        <v>0</v>
      </c>
      <c r="L156" s="13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21" x14ac:dyDescent="0.35">
      <c r="A157" s="31"/>
      <c r="B157" s="31"/>
      <c r="C157" s="31"/>
      <c r="D157" s="8" t="s">
        <v>27</v>
      </c>
      <c r="E157" s="12">
        <f>[1]สรุปแผน!J46</f>
        <v>0</v>
      </c>
      <c r="F157" s="10">
        <f>[1]สรุปแผน!K46</f>
        <v>0</v>
      </c>
      <c r="G157" s="21">
        <f>'[1]10.อาหารสัตว์.ชร'!CI144</f>
        <v>0</v>
      </c>
      <c r="H157" s="21">
        <f>'[1]10.อาหารสัตว์.ชร'!CJ144</f>
        <v>0</v>
      </c>
      <c r="I157" s="21">
        <f>'[1]10.อาหารสัตว์.ชร'!CK144</f>
        <v>0</v>
      </c>
      <c r="J157" s="21">
        <f>'[1]10.อาหารสัตว์.ชร'!CL144</f>
        <v>0</v>
      </c>
      <c r="K157" s="12">
        <f>'[1]10.อาหารสัตว์.ชร'!CN143</f>
        <v>0</v>
      </c>
      <c r="L157" s="13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21" x14ac:dyDescent="0.35">
      <c r="A158" s="32"/>
      <c r="B158" s="32"/>
      <c r="C158" s="32"/>
      <c r="D158" s="14" t="s">
        <v>28</v>
      </c>
      <c r="E158" s="20">
        <f t="shared" ref="E158:K158" si="30">SUM(E154:E157)</f>
        <v>0</v>
      </c>
      <c r="F158" s="16">
        <f t="shared" si="30"/>
        <v>0</v>
      </c>
      <c r="G158" s="18">
        <f t="shared" si="30"/>
        <v>0</v>
      </c>
      <c r="H158" s="18">
        <f t="shared" si="30"/>
        <v>0</v>
      </c>
      <c r="I158" s="18">
        <f t="shared" si="30"/>
        <v>0</v>
      </c>
      <c r="J158" s="18">
        <f t="shared" si="30"/>
        <v>0</v>
      </c>
      <c r="K158" s="20">
        <f t="shared" si="30"/>
        <v>0</v>
      </c>
      <c r="L158" s="19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21" x14ac:dyDescent="0.35">
      <c r="A159" s="30">
        <v>11</v>
      </c>
      <c r="B159" s="36" t="str">
        <f>'[1]11.พด.ชร'!B2</f>
        <v>สถานีพัฒนาที่ดินเชียงราย</v>
      </c>
      <c r="C159" s="30" t="s">
        <v>22</v>
      </c>
      <c r="D159" s="8" t="s">
        <v>23</v>
      </c>
      <c r="E159" s="12">
        <f>[1]สรุปแผน!D48</f>
        <v>0</v>
      </c>
      <c r="F159" s="10">
        <f>[1]สรุปแผน!E48</f>
        <v>0</v>
      </c>
      <c r="G159" s="21">
        <f>'[1]11.พด.ชร'!J130</f>
        <v>0</v>
      </c>
      <c r="H159" s="21">
        <f>'[1]11.พด.ชร'!K130</f>
        <v>0</v>
      </c>
      <c r="I159" s="21">
        <f>'[1]11.พด.ชร'!L130</f>
        <v>0</v>
      </c>
      <c r="J159" s="21">
        <f>'[1]11.พด.ชร'!M130</f>
        <v>0</v>
      </c>
      <c r="K159" s="12">
        <f>'[1]11.พด.ชร'!O129</f>
        <v>0</v>
      </c>
      <c r="L159" s="13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21" x14ac:dyDescent="0.35">
      <c r="A160" s="31"/>
      <c r="B160" s="31"/>
      <c r="C160" s="31"/>
      <c r="D160" s="8" t="s">
        <v>24</v>
      </c>
      <c r="E160" s="12">
        <f>[1]สรุปแผน!F48</f>
        <v>0</v>
      </c>
      <c r="F160" s="10">
        <f>[1]สรุปแผน!G48</f>
        <v>0</v>
      </c>
      <c r="G160" s="21">
        <f>'[1]11.พด.ชร'!Q130</f>
        <v>0</v>
      </c>
      <c r="H160" s="21">
        <f>'[1]11.พด.ชร'!R130</f>
        <v>0</v>
      </c>
      <c r="I160" s="21">
        <f>'[1]11.พด.ชร'!S130</f>
        <v>0</v>
      </c>
      <c r="J160" s="21">
        <f>'[1]11.พด.ชร'!T130</f>
        <v>0</v>
      </c>
      <c r="K160" s="12">
        <f>'[1]11.พด.ชร'!V129</f>
        <v>0</v>
      </c>
      <c r="L160" s="13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21" x14ac:dyDescent="0.35">
      <c r="A161" s="31"/>
      <c r="B161" s="31"/>
      <c r="C161" s="31"/>
      <c r="D161" s="8" t="s">
        <v>25</v>
      </c>
      <c r="E161" s="12">
        <f>[1]สรุปแผน!H48</f>
        <v>0</v>
      </c>
      <c r="F161" s="10">
        <f>[1]สรุปแผน!I48</f>
        <v>0</v>
      </c>
      <c r="G161" s="21">
        <f>'[1]11.พด.ชร'!X130</f>
        <v>0</v>
      </c>
      <c r="H161" s="21">
        <f>'[1]11.พด.ชร'!Y130</f>
        <v>0</v>
      </c>
      <c r="I161" s="21">
        <f>'[1]11.พด.ชร'!Z130</f>
        <v>0</v>
      </c>
      <c r="J161" s="21">
        <f>'[1]11.พด.ชร'!AA130</f>
        <v>0</v>
      </c>
      <c r="K161" s="12">
        <f>'[1]11.พด.ชร'!AC129</f>
        <v>0</v>
      </c>
      <c r="L161" s="13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21" x14ac:dyDescent="0.35">
      <c r="A162" s="31"/>
      <c r="B162" s="31"/>
      <c r="C162" s="31"/>
      <c r="D162" s="8" t="s">
        <v>27</v>
      </c>
      <c r="E162" s="12">
        <f>[1]สรุปแผน!J48</f>
        <v>0</v>
      </c>
      <c r="F162" s="10">
        <f>[1]สรุปแผน!K48</f>
        <v>0</v>
      </c>
      <c r="G162" s="21">
        <f>'[1]11.พด.ชร'!AE130</f>
        <v>0</v>
      </c>
      <c r="H162" s="21">
        <f>'[1]11.พด.ชร'!AF130</f>
        <v>0</v>
      </c>
      <c r="I162" s="21">
        <f>'[1]11.พด.ชร'!AG130</f>
        <v>0</v>
      </c>
      <c r="J162" s="21">
        <f>'[1]11.พด.ชร'!AH130</f>
        <v>0</v>
      </c>
      <c r="K162" s="12">
        <f>'[1]11.พด.ชร'!AJ129</f>
        <v>0</v>
      </c>
      <c r="L162" s="13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21" x14ac:dyDescent="0.35">
      <c r="A163" s="31"/>
      <c r="B163" s="31"/>
      <c r="C163" s="32"/>
      <c r="D163" s="14" t="s">
        <v>28</v>
      </c>
      <c r="E163" s="20">
        <f t="shared" ref="E163:K163" si="31">SUM(E159:E162)</f>
        <v>0</v>
      </c>
      <c r="F163" s="16">
        <f t="shared" si="31"/>
        <v>0</v>
      </c>
      <c r="G163" s="18">
        <f t="shared" si="31"/>
        <v>0</v>
      </c>
      <c r="H163" s="18">
        <f t="shared" si="31"/>
        <v>0</v>
      </c>
      <c r="I163" s="18">
        <f t="shared" si="31"/>
        <v>0</v>
      </c>
      <c r="J163" s="18">
        <f t="shared" si="31"/>
        <v>0</v>
      </c>
      <c r="K163" s="18">
        <f t="shared" si="31"/>
        <v>0</v>
      </c>
      <c r="L163" s="19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21" x14ac:dyDescent="0.35">
      <c r="A164" s="31"/>
      <c r="B164" s="31"/>
      <c r="C164" s="30" t="s">
        <v>26</v>
      </c>
      <c r="D164" s="8" t="s">
        <v>23</v>
      </c>
      <c r="E164" s="12">
        <f>[1]สรุปแผน!D49</f>
        <v>2</v>
      </c>
      <c r="F164" s="10">
        <f>[1]สรุปแผน!E49</f>
        <v>830200</v>
      </c>
      <c r="G164" s="21">
        <f>'[1]11.พด.ชร'!AL130</f>
        <v>0</v>
      </c>
      <c r="H164" s="21">
        <f>'[1]11.พด.ชร'!AM130</f>
        <v>2</v>
      </c>
      <c r="I164" s="21">
        <f>'[1]11.พด.ชร'!AN130</f>
        <v>0</v>
      </c>
      <c r="J164" s="21">
        <f>'[1]11.พด.ชร'!AO130</f>
        <v>0</v>
      </c>
      <c r="K164" s="12">
        <f>'[1]11.พด.ชร'!AQ129</f>
        <v>503202</v>
      </c>
      <c r="L164" s="13">
        <f t="shared" si="1"/>
        <v>60.612141652613829</v>
      </c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21" x14ac:dyDescent="0.35">
      <c r="A165" s="31"/>
      <c r="B165" s="31"/>
      <c r="C165" s="31"/>
      <c r="D165" s="8" t="s">
        <v>24</v>
      </c>
      <c r="E165" s="12">
        <f>[1]สรุปแผน!F49</f>
        <v>0</v>
      </c>
      <c r="F165" s="10">
        <f>[1]สรุปแผน!G49</f>
        <v>0</v>
      </c>
      <c r="G165" s="21">
        <f>'[1]11.พด.ชร'!AS130</f>
        <v>0</v>
      </c>
      <c r="H165" s="21">
        <f>'[1]11.พด.ชร'!AT130</f>
        <v>0</v>
      </c>
      <c r="I165" s="21">
        <f>'[1]11.พด.ชร'!AU130</f>
        <v>0</v>
      </c>
      <c r="J165" s="21">
        <f>'[1]11.พด.ชร'!AV130</f>
        <v>0</v>
      </c>
      <c r="K165" s="12">
        <f>'[1]11.พด.ชร'!AX129</f>
        <v>0</v>
      </c>
      <c r="L165" s="13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21" x14ac:dyDescent="0.35">
      <c r="A166" s="31"/>
      <c r="B166" s="31"/>
      <c r="C166" s="31"/>
      <c r="D166" s="8" t="s">
        <v>25</v>
      </c>
      <c r="E166" s="12">
        <f>[1]สรุปแผน!H49</f>
        <v>7</v>
      </c>
      <c r="F166" s="10">
        <f>[1]สรุปแผน!I49</f>
        <v>6767600</v>
      </c>
      <c r="G166" s="21">
        <f>'[1]11.พด.ชร'!AZ130</f>
        <v>0</v>
      </c>
      <c r="H166" s="21">
        <f>'[1]11.พด.ชร'!BA130</f>
        <v>6</v>
      </c>
      <c r="I166" s="21">
        <f>'[1]11.พด.ชร'!BB130</f>
        <v>0</v>
      </c>
      <c r="J166" s="21">
        <f>'[1]11.พด.ชร'!BC130</f>
        <v>1</v>
      </c>
      <c r="K166" s="12">
        <f>'[1]11.พด.ชร'!BE129</f>
        <v>3148571.1799999997</v>
      </c>
      <c r="L166" s="13">
        <f t="shared" si="1"/>
        <v>46.524191441574558</v>
      </c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21" x14ac:dyDescent="0.35">
      <c r="A167" s="31"/>
      <c r="B167" s="31"/>
      <c r="C167" s="31"/>
      <c r="D167" s="8" t="s">
        <v>27</v>
      </c>
      <c r="E167" s="12">
        <f>[1]สรุปแผน!J49</f>
        <v>1</v>
      </c>
      <c r="F167" s="10">
        <f>[1]สรุปแผน!K49</f>
        <v>14800000</v>
      </c>
      <c r="G167" s="21">
        <f>'[1]11.พด.ชร'!BG130</f>
        <v>0</v>
      </c>
      <c r="H167" s="21">
        <f>'[1]11.พด.ชร'!BH130</f>
        <v>1</v>
      </c>
      <c r="I167" s="21">
        <f>'[1]11.พด.ชร'!BI130</f>
        <v>0</v>
      </c>
      <c r="J167" s="21">
        <f>'[1]11.พด.ชร'!BJ130</f>
        <v>0</v>
      </c>
      <c r="K167" s="12">
        <f>'[1]11.พด.ชร'!BL129</f>
        <v>2275500</v>
      </c>
      <c r="L167" s="13">
        <f t="shared" si="1"/>
        <v>15.375</v>
      </c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21" x14ac:dyDescent="0.35">
      <c r="A168" s="31"/>
      <c r="B168" s="31"/>
      <c r="C168" s="32"/>
      <c r="D168" s="14" t="s">
        <v>28</v>
      </c>
      <c r="E168" s="20">
        <f t="shared" ref="E168:K168" si="32">SUM(E164:E167)</f>
        <v>10</v>
      </c>
      <c r="F168" s="16">
        <f t="shared" si="32"/>
        <v>22397800</v>
      </c>
      <c r="G168" s="18">
        <f t="shared" si="32"/>
        <v>0</v>
      </c>
      <c r="H168" s="18">
        <f t="shared" si="32"/>
        <v>9</v>
      </c>
      <c r="I168" s="18">
        <f t="shared" si="32"/>
        <v>0</v>
      </c>
      <c r="J168" s="18">
        <f t="shared" si="32"/>
        <v>1</v>
      </c>
      <c r="K168" s="20">
        <f t="shared" si="32"/>
        <v>5927273.1799999997</v>
      </c>
      <c r="L168" s="19">
        <f t="shared" si="1"/>
        <v>26.463640089651662</v>
      </c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21" x14ac:dyDescent="0.35">
      <c r="A169" s="31"/>
      <c r="B169" s="31"/>
      <c r="C169" s="30" t="s">
        <v>29</v>
      </c>
      <c r="D169" s="8" t="s">
        <v>23</v>
      </c>
      <c r="E169" s="12">
        <f>[1]สรุปแผน!D50</f>
        <v>0</v>
      </c>
      <c r="F169" s="10">
        <f>[1]สรุปแผน!E50</f>
        <v>0</v>
      </c>
      <c r="G169" s="21">
        <f>'[1]11.พด.ชร'!BN130</f>
        <v>0</v>
      </c>
      <c r="H169" s="21">
        <f>'[1]11.พด.ชร'!BO130</f>
        <v>0</v>
      </c>
      <c r="I169" s="21">
        <f>'[1]11.พด.ชร'!BP130</f>
        <v>0</v>
      </c>
      <c r="J169" s="21">
        <f>'[1]11.พด.ชร'!BQ130</f>
        <v>0</v>
      </c>
      <c r="K169" s="12">
        <f>'[1]11.พด.ชร'!BS129</f>
        <v>0</v>
      </c>
      <c r="L169" s="13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21" x14ac:dyDescent="0.35">
      <c r="A170" s="31"/>
      <c r="B170" s="31"/>
      <c r="C170" s="31"/>
      <c r="D170" s="8" t="s">
        <v>24</v>
      </c>
      <c r="E170" s="12">
        <f>[1]สรุปแผน!F50</f>
        <v>0</v>
      </c>
      <c r="F170" s="10">
        <f>[1]สรุปแผน!G50</f>
        <v>0</v>
      </c>
      <c r="G170" s="21">
        <f>'[1]11.พด.ชร'!BU130</f>
        <v>0</v>
      </c>
      <c r="H170" s="21">
        <f>'[1]11.พด.ชร'!BV130</f>
        <v>0</v>
      </c>
      <c r="I170" s="21">
        <f>'[1]11.พด.ชร'!BW130</f>
        <v>0</v>
      </c>
      <c r="J170" s="21">
        <f>'[1]11.พด.ชร'!BX130</f>
        <v>0</v>
      </c>
      <c r="K170" s="12">
        <f>'[1]11.พด.ชร'!BZ129</f>
        <v>0</v>
      </c>
      <c r="L170" s="13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21" x14ac:dyDescent="0.35">
      <c r="A171" s="31"/>
      <c r="B171" s="31"/>
      <c r="C171" s="31"/>
      <c r="D171" s="8" t="s">
        <v>25</v>
      </c>
      <c r="E171" s="12">
        <f>[1]สรุปแผน!H50</f>
        <v>0</v>
      </c>
      <c r="F171" s="10">
        <f>[1]สรุปแผน!I50</f>
        <v>0</v>
      </c>
      <c r="G171" s="21">
        <f>'[1]11.พด.ชร'!CB130</f>
        <v>0</v>
      </c>
      <c r="H171" s="21">
        <f>'[1]11.พด.ชร'!CC130</f>
        <v>0</v>
      </c>
      <c r="I171" s="21">
        <f>'[1]11.พด.ชร'!CD130</f>
        <v>0</v>
      </c>
      <c r="J171" s="21">
        <f>'[1]11.พด.ชร'!CE130</f>
        <v>0</v>
      </c>
      <c r="K171" s="12">
        <f>'[1]11.พด.ชร'!CG129</f>
        <v>0</v>
      </c>
      <c r="L171" s="13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21" x14ac:dyDescent="0.35">
      <c r="A172" s="31"/>
      <c r="B172" s="31"/>
      <c r="C172" s="31"/>
      <c r="D172" s="8" t="s">
        <v>27</v>
      </c>
      <c r="E172" s="12">
        <f>[1]สรุปแผน!J50</f>
        <v>0</v>
      </c>
      <c r="F172" s="10">
        <f>[1]สรุปแผน!K50</f>
        <v>0</v>
      </c>
      <c r="G172" s="21">
        <f>'[1]11.พด.ชร'!CI130</f>
        <v>0</v>
      </c>
      <c r="H172" s="21">
        <f>'[1]11.พด.ชร'!CJ130</f>
        <v>0</v>
      </c>
      <c r="I172" s="21">
        <f>'[1]11.พด.ชร'!CK130</f>
        <v>0</v>
      </c>
      <c r="J172" s="21">
        <f>'[1]11.พด.ชร'!CL130</f>
        <v>0</v>
      </c>
      <c r="K172" s="12">
        <f>'[1]11.พด.ชร'!CN129</f>
        <v>0</v>
      </c>
      <c r="L172" s="13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21" x14ac:dyDescent="0.35">
      <c r="A173" s="32"/>
      <c r="B173" s="32"/>
      <c r="C173" s="32"/>
      <c r="D173" s="14" t="s">
        <v>28</v>
      </c>
      <c r="E173" s="20">
        <f t="shared" ref="E173:K173" si="33">SUM(E169:E172)</f>
        <v>0</v>
      </c>
      <c r="F173" s="16">
        <f t="shared" si="33"/>
        <v>0</v>
      </c>
      <c r="G173" s="18">
        <f t="shared" si="33"/>
        <v>0</v>
      </c>
      <c r="H173" s="18">
        <f t="shared" si="33"/>
        <v>0</v>
      </c>
      <c r="I173" s="18">
        <f t="shared" si="33"/>
        <v>0</v>
      </c>
      <c r="J173" s="18">
        <f t="shared" si="33"/>
        <v>0</v>
      </c>
      <c r="K173" s="20">
        <f t="shared" si="33"/>
        <v>0</v>
      </c>
      <c r="L173" s="19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21" x14ac:dyDescent="0.35">
      <c r="A174" s="30">
        <v>12</v>
      </c>
      <c r="B174" s="36" t="str">
        <f>'[1]12.ศูนย์วิจัย (วาวี)'!B2</f>
        <v>ศูนย์วิจัยและพัฒนาการเกษตรที่สูงเชียงราย</v>
      </c>
      <c r="C174" s="30" t="s">
        <v>22</v>
      </c>
      <c r="D174" s="8" t="s">
        <v>23</v>
      </c>
      <c r="E174" s="12">
        <f>[1]สรุปแผน!D52</f>
        <v>0</v>
      </c>
      <c r="F174" s="10">
        <f>[1]สรุปแผน!E52</f>
        <v>0</v>
      </c>
      <c r="G174" s="21">
        <f>'[1]12.ศูนย์วิจัย (วาวี)'!J174</f>
        <v>0</v>
      </c>
      <c r="H174" s="21">
        <f>'[1]12.ศูนย์วิจัย (วาวี)'!K174</f>
        <v>0</v>
      </c>
      <c r="I174" s="21">
        <f>'[1]12.ศูนย์วิจัย (วาวี)'!L174</f>
        <v>0</v>
      </c>
      <c r="J174" s="21">
        <f>'[1]12.ศูนย์วิจัย (วาวี)'!M174</f>
        <v>0</v>
      </c>
      <c r="K174" s="12">
        <f>'[1]12.ศูนย์วิจัย (วาวี)'!O173</f>
        <v>0</v>
      </c>
      <c r="L174" s="13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21" x14ac:dyDescent="0.35">
      <c r="A175" s="31"/>
      <c r="B175" s="31"/>
      <c r="C175" s="31"/>
      <c r="D175" s="8" t="s">
        <v>24</v>
      </c>
      <c r="E175" s="12">
        <f>[1]สรุปแผน!F52</f>
        <v>0</v>
      </c>
      <c r="F175" s="10">
        <f>[1]สรุปแผน!G52</f>
        <v>0</v>
      </c>
      <c r="G175" s="21">
        <f>'[1]12.ศูนย์วิจัย (วาวี)'!Q174</f>
        <v>0</v>
      </c>
      <c r="H175" s="21">
        <f>'[1]12.ศูนย์วิจัย (วาวี)'!R174</f>
        <v>0</v>
      </c>
      <c r="I175" s="21">
        <f>'[1]12.ศูนย์วิจัย (วาวี)'!S174</f>
        <v>0</v>
      </c>
      <c r="J175" s="21">
        <f>'[1]12.ศูนย์วิจัย (วาวี)'!T174</f>
        <v>0</v>
      </c>
      <c r="K175" s="12">
        <f>'[1]12.ศูนย์วิจัย (วาวี)'!V173</f>
        <v>0</v>
      </c>
      <c r="L175" s="13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21" x14ac:dyDescent="0.35">
      <c r="A176" s="31"/>
      <c r="B176" s="31"/>
      <c r="C176" s="31"/>
      <c r="D176" s="8" t="s">
        <v>25</v>
      </c>
      <c r="E176" s="12">
        <f>[1]สรุปแผน!H52</f>
        <v>0</v>
      </c>
      <c r="F176" s="10">
        <f>[1]สรุปแผน!I52</f>
        <v>0</v>
      </c>
      <c r="G176" s="21">
        <f>'[1]12.ศูนย์วิจัย (วาวี)'!X174</f>
        <v>0</v>
      </c>
      <c r="H176" s="21">
        <f>'[1]12.ศูนย์วิจัย (วาวี)'!Y174</f>
        <v>0</v>
      </c>
      <c r="I176" s="21">
        <f>'[1]12.ศูนย์วิจัย (วาวี)'!Z174</f>
        <v>0</v>
      </c>
      <c r="J176" s="21">
        <f>'[1]12.ศูนย์วิจัย (วาวี)'!AA174</f>
        <v>0</v>
      </c>
      <c r="K176" s="12">
        <f>'[1]12.ศูนย์วิจัย (วาวี)'!AC173</f>
        <v>0</v>
      </c>
      <c r="L176" s="13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21" x14ac:dyDescent="0.35">
      <c r="A177" s="31"/>
      <c r="B177" s="31"/>
      <c r="C177" s="31"/>
      <c r="D177" s="8" t="s">
        <v>27</v>
      </c>
      <c r="E177" s="12">
        <f>[1]สรุปแผน!J52</f>
        <v>0</v>
      </c>
      <c r="F177" s="10">
        <f>[1]สรุปแผน!K52</f>
        <v>0</v>
      </c>
      <c r="G177" s="21">
        <f>'[1]12.ศูนย์วิจัย (วาวี)'!AE174</f>
        <v>0</v>
      </c>
      <c r="H177" s="21">
        <f>'[1]12.ศูนย์วิจัย (วาวี)'!AF174</f>
        <v>0</v>
      </c>
      <c r="I177" s="21">
        <f>'[1]12.ศูนย์วิจัย (วาวี)'!AG174</f>
        <v>0</v>
      </c>
      <c r="J177" s="21">
        <f>'[1]12.ศูนย์วิจัย (วาวี)'!AH174</f>
        <v>0</v>
      </c>
      <c r="K177" s="12">
        <f>'[1]12.ศูนย์วิจัย (วาวี)'!AJ173</f>
        <v>0</v>
      </c>
      <c r="L177" s="13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21" x14ac:dyDescent="0.35">
      <c r="A178" s="31"/>
      <c r="B178" s="31"/>
      <c r="C178" s="32"/>
      <c r="D178" s="14" t="s">
        <v>28</v>
      </c>
      <c r="E178" s="20">
        <f t="shared" ref="E178:K178" si="34">SUM(E174:E177)</f>
        <v>0</v>
      </c>
      <c r="F178" s="16">
        <f t="shared" si="34"/>
        <v>0</v>
      </c>
      <c r="G178" s="18">
        <f t="shared" si="34"/>
        <v>0</v>
      </c>
      <c r="H178" s="18">
        <f t="shared" si="34"/>
        <v>0</v>
      </c>
      <c r="I178" s="18">
        <f t="shared" si="34"/>
        <v>0</v>
      </c>
      <c r="J178" s="18">
        <f t="shared" si="34"/>
        <v>0</v>
      </c>
      <c r="K178" s="18">
        <f t="shared" si="34"/>
        <v>0</v>
      </c>
      <c r="L178" s="19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21" x14ac:dyDescent="0.35">
      <c r="A179" s="31"/>
      <c r="B179" s="31"/>
      <c r="C179" s="30" t="s">
        <v>26</v>
      </c>
      <c r="D179" s="8" t="s">
        <v>23</v>
      </c>
      <c r="E179" s="12">
        <f>[1]สรุปแผน!D53</f>
        <v>0</v>
      </c>
      <c r="F179" s="10">
        <f>[1]สรุปแผน!E53</f>
        <v>0</v>
      </c>
      <c r="G179" s="21">
        <f>'[1]12.ศูนย์วิจัย (วาวี)'!AL174</f>
        <v>0</v>
      </c>
      <c r="H179" s="21">
        <f>'[1]12.ศูนย์วิจัย (วาวี)'!AM174</f>
        <v>0</v>
      </c>
      <c r="I179" s="21">
        <f>'[1]12.ศูนย์วิจัย (วาวี)'!AN174</f>
        <v>0</v>
      </c>
      <c r="J179" s="21">
        <f>'[1]12.ศูนย์วิจัย (วาวี)'!AO174</f>
        <v>0</v>
      </c>
      <c r="K179" s="12">
        <f>'[1]12.ศูนย์วิจัย (วาวี)'!AQ173</f>
        <v>0</v>
      </c>
      <c r="L179" s="13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21" x14ac:dyDescent="0.35">
      <c r="A180" s="31"/>
      <c r="B180" s="31"/>
      <c r="C180" s="31"/>
      <c r="D180" s="8" t="s">
        <v>24</v>
      </c>
      <c r="E180" s="12">
        <f>[1]สรุปแผน!F53</f>
        <v>13</v>
      </c>
      <c r="F180" s="10">
        <f>[1]สรุปแผน!G53</f>
        <v>4157500</v>
      </c>
      <c r="G180" s="21">
        <f>'[1]12.ศูนย์วิจัย (วาวี)'!AS174</f>
        <v>0</v>
      </c>
      <c r="H180" s="21">
        <f>'[1]12.ศูนย์วิจัย (วาวี)'!AT174</f>
        <v>13</v>
      </c>
      <c r="I180" s="21">
        <f>'[1]12.ศูนย์วิจัย (วาวี)'!AU174</f>
        <v>0</v>
      </c>
      <c r="J180" s="21">
        <f>'[1]12.ศูนย์วิจัย (วาวี)'!AV174</f>
        <v>0</v>
      </c>
      <c r="K180" s="12">
        <f>'[1]12.ศูนย์วิจัย (วาวี)'!AX173</f>
        <v>2092090.6099999999</v>
      </c>
      <c r="L180" s="13">
        <f t="shared" si="1"/>
        <v>50.320880577269996</v>
      </c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21" x14ac:dyDescent="0.35">
      <c r="A181" s="31"/>
      <c r="B181" s="31"/>
      <c r="C181" s="31"/>
      <c r="D181" s="8" t="s">
        <v>25</v>
      </c>
      <c r="E181" s="12">
        <f>[1]สรุปแผน!H53</f>
        <v>0</v>
      </c>
      <c r="F181" s="10">
        <f>[1]สรุปแผน!I53</f>
        <v>0</v>
      </c>
      <c r="G181" s="21">
        <f>'[1]12.ศูนย์วิจัย (วาวี)'!AZ174</f>
        <v>0</v>
      </c>
      <c r="H181" s="21">
        <f>'[1]12.ศูนย์วิจัย (วาวี)'!BA174</f>
        <v>0</v>
      </c>
      <c r="I181" s="21">
        <f>'[1]12.ศูนย์วิจัย (วาวี)'!BB174</f>
        <v>0</v>
      </c>
      <c r="J181" s="21">
        <f>'[1]12.ศูนย์วิจัย (วาวี)'!BC174</f>
        <v>0</v>
      </c>
      <c r="K181" s="12">
        <f>'[1]12.ศูนย์วิจัย (วาวี)'!BE173</f>
        <v>0</v>
      </c>
      <c r="L181" s="13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21" x14ac:dyDescent="0.35">
      <c r="A182" s="31"/>
      <c r="B182" s="31"/>
      <c r="C182" s="31"/>
      <c r="D182" s="8" t="s">
        <v>27</v>
      </c>
      <c r="E182" s="12">
        <f>[1]สรุปแผน!J53</f>
        <v>0</v>
      </c>
      <c r="F182" s="10">
        <f>[1]สรุปแผน!K53</f>
        <v>0</v>
      </c>
      <c r="G182" s="21">
        <f>'[1]12.ศูนย์วิจัย (วาวี)'!BG174</f>
        <v>0</v>
      </c>
      <c r="H182" s="21">
        <f>'[1]12.ศูนย์วิจัย (วาวี)'!BH174</f>
        <v>0</v>
      </c>
      <c r="I182" s="21">
        <f>'[1]12.ศูนย์วิจัย (วาวี)'!BI174</f>
        <v>0</v>
      </c>
      <c r="J182" s="21">
        <f>'[1]12.ศูนย์วิจัย (วาวี)'!BJ174</f>
        <v>0</v>
      </c>
      <c r="K182" s="12">
        <f>'[1]12.ศูนย์วิจัย (วาวี)'!BL173</f>
        <v>0</v>
      </c>
      <c r="L182" s="13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21" x14ac:dyDescent="0.35">
      <c r="A183" s="31"/>
      <c r="B183" s="31"/>
      <c r="C183" s="32"/>
      <c r="D183" s="14" t="s">
        <v>28</v>
      </c>
      <c r="E183" s="20">
        <f t="shared" ref="E183:K183" si="35">SUM(E179:E182)</f>
        <v>13</v>
      </c>
      <c r="F183" s="16">
        <f t="shared" si="35"/>
        <v>4157500</v>
      </c>
      <c r="G183" s="18">
        <f t="shared" si="35"/>
        <v>0</v>
      </c>
      <c r="H183" s="18">
        <f t="shared" si="35"/>
        <v>13</v>
      </c>
      <c r="I183" s="18">
        <f t="shared" si="35"/>
        <v>0</v>
      </c>
      <c r="J183" s="18">
        <f t="shared" si="35"/>
        <v>0</v>
      </c>
      <c r="K183" s="20">
        <f t="shared" si="35"/>
        <v>2092090.6099999999</v>
      </c>
      <c r="L183" s="19">
        <f t="shared" si="1"/>
        <v>50.320880577269996</v>
      </c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21" x14ac:dyDescent="0.35">
      <c r="A184" s="31"/>
      <c r="B184" s="31"/>
      <c r="C184" s="30" t="s">
        <v>29</v>
      </c>
      <c r="D184" s="8" t="s">
        <v>23</v>
      </c>
      <c r="E184" s="12">
        <f>[1]สรุปแผน!D54</f>
        <v>0</v>
      </c>
      <c r="F184" s="10">
        <f>[1]สรุปแผน!E54</f>
        <v>0</v>
      </c>
      <c r="G184" s="21">
        <f>'[1]12.ศูนย์วิจัย (วาวี)'!BN174</f>
        <v>0</v>
      </c>
      <c r="H184" s="21">
        <f>'[1]12.ศูนย์วิจัย (วาวี)'!BO174</f>
        <v>0</v>
      </c>
      <c r="I184" s="21">
        <f>'[1]12.ศูนย์วิจัย (วาวี)'!BP174</f>
        <v>0</v>
      </c>
      <c r="J184" s="21">
        <f>'[1]12.ศูนย์วิจัย (วาวี)'!BQ174</f>
        <v>0</v>
      </c>
      <c r="K184" s="12">
        <f>'[1]12.ศูนย์วิจัย (วาวี)'!BS173</f>
        <v>0</v>
      </c>
      <c r="L184" s="13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21" x14ac:dyDescent="0.35">
      <c r="A185" s="31"/>
      <c r="B185" s="31"/>
      <c r="C185" s="31"/>
      <c r="D185" s="8" t="s">
        <v>24</v>
      </c>
      <c r="E185" s="12">
        <f>[1]สรุปแผน!F54</f>
        <v>0</v>
      </c>
      <c r="F185" s="10">
        <f>[1]สรุปแผน!G54</f>
        <v>0</v>
      </c>
      <c r="G185" s="21">
        <f>'[1]12.ศูนย์วิจัย (วาวี)'!BU174</f>
        <v>0</v>
      </c>
      <c r="H185" s="21">
        <f>'[1]12.ศูนย์วิจัย (วาวี)'!BV174</f>
        <v>0</v>
      </c>
      <c r="I185" s="21">
        <f>'[1]12.ศูนย์วิจัย (วาวี)'!BW174</f>
        <v>0</v>
      </c>
      <c r="J185" s="21">
        <f>'[1]12.ศูนย์วิจัย (วาวี)'!BX174</f>
        <v>0</v>
      </c>
      <c r="K185" s="12">
        <f>'[1]12.ศูนย์วิจัย (วาวี)'!BZ173</f>
        <v>0</v>
      </c>
      <c r="L185" s="13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21" x14ac:dyDescent="0.35">
      <c r="A186" s="31"/>
      <c r="B186" s="31"/>
      <c r="C186" s="31"/>
      <c r="D186" s="8" t="s">
        <v>25</v>
      </c>
      <c r="E186" s="12">
        <f>[1]สรุปแผน!H54</f>
        <v>0</v>
      </c>
      <c r="F186" s="10">
        <f>[1]สรุปแผน!I54</f>
        <v>0</v>
      </c>
      <c r="G186" s="21">
        <f>'[1]12.ศูนย์วิจัย (วาวี)'!CB174</f>
        <v>0</v>
      </c>
      <c r="H186" s="21">
        <f>'[1]12.ศูนย์วิจัย (วาวี)'!CC174</f>
        <v>0</v>
      </c>
      <c r="I186" s="21">
        <f>'[1]12.ศูนย์วิจัย (วาวี)'!CD174</f>
        <v>0</v>
      </c>
      <c r="J186" s="21">
        <f>'[1]12.ศูนย์วิจัย (วาวี)'!CE174</f>
        <v>0</v>
      </c>
      <c r="K186" s="12">
        <f>'[1]12.ศูนย์วิจัย (วาวี)'!CG173</f>
        <v>0</v>
      </c>
      <c r="L186" s="13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21" x14ac:dyDescent="0.35">
      <c r="A187" s="31"/>
      <c r="B187" s="31"/>
      <c r="C187" s="31"/>
      <c r="D187" s="8" t="s">
        <v>27</v>
      </c>
      <c r="E187" s="12">
        <f>[1]สรุปแผน!J54</f>
        <v>0</v>
      </c>
      <c r="F187" s="10">
        <f>[1]สรุปแผน!K54</f>
        <v>0</v>
      </c>
      <c r="G187" s="21">
        <f>'[1]12.ศูนย์วิจัย (วาวี)'!CI174</f>
        <v>0</v>
      </c>
      <c r="H187" s="21">
        <f>'[1]12.ศูนย์วิจัย (วาวี)'!CJ174</f>
        <v>0</v>
      </c>
      <c r="I187" s="21">
        <f>'[1]12.ศูนย์วิจัย (วาวี)'!CK174</f>
        <v>0</v>
      </c>
      <c r="J187" s="21">
        <f>'[1]12.ศูนย์วิจัย (วาวี)'!CL174</f>
        <v>0</v>
      </c>
      <c r="K187" s="12">
        <f>'[1]12.ศูนย์วิจัย (วาวี)'!CN173</f>
        <v>0</v>
      </c>
      <c r="L187" s="13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21" x14ac:dyDescent="0.35">
      <c r="A188" s="32"/>
      <c r="B188" s="32"/>
      <c r="C188" s="32"/>
      <c r="D188" s="14" t="s">
        <v>28</v>
      </c>
      <c r="E188" s="20">
        <f t="shared" ref="E188:K188" si="36">SUM(E184:E187)</f>
        <v>0</v>
      </c>
      <c r="F188" s="16">
        <f t="shared" si="36"/>
        <v>0</v>
      </c>
      <c r="G188" s="18">
        <f t="shared" si="36"/>
        <v>0</v>
      </c>
      <c r="H188" s="18">
        <f t="shared" si="36"/>
        <v>0</v>
      </c>
      <c r="I188" s="18">
        <f t="shared" si="36"/>
        <v>0</v>
      </c>
      <c r="J188" s="18">
        <f t="shared" si="36"/>
        <v>0</v>
      </c>
      <c r="K188" s="20">
        <f t="shared" si="36"/>
        <v>0</v>
      </c>
      <c r="L188" s="19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21" x14ac:dyDescent="0.35">
      <c r="A189" s="30">
        <v>13</v>
      </c>
      <c r="B189" s="36" t="str">
        <f>'[1]13.พืชสวน'!B2</f>
        <v>ศูนย์วิจัยพืชสวนเชียงราย</v>
      </c>
      <c r="C189" s="30" t="s">
        <v>22</v>
      </c>
      <c r="D189" s="8" t="s">
        <v>23</v>
      </c>
      <c r="E189" s="12">
        <f>[1]สรุปแผน!D56</f>
        <v>0</v>
      </c>
      <c r="F189" s="10">
        <f>[1]สรุปแผน!E56</f>
        <v>0</v>
      </c>
      <c r="G189" s="21">
        <f>'[1]13.พืชสวน'!J28</f>
        <v>0</v>
      </c>
      <c r="H189" s="21">
        <f>'[1]13.พืชสวน'!K28</f>
        <v>0</v>
      </c>
      <c r="I189" s="21">
        <f>'[1]13.พืชสวน'!L28</f>
        <v>0</v>
      </c>
      <c r="J189" s="21">
        <f>'[1]13.พืชสวน'!M28</f>
        <v>0</v>
      </c>
      <c r="K189" s="12">
        <f>'[1]13.พืชสวน'!O27</f>
        <v>0</v>
      </c>
      <c r="L189" s="13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21" x14ac:dyDescent="0.35">
      <c r="A190" s="31"/>
      <c r="B190" s="31"/>
      <c r="C190" s="31"/>
      <c r="D190" s="8" t="s">
        <v>24</v>
      </c>
      <c r="E190" s="12">
        <f>[1]สรุปแผน!F56</f>
        <v>0</v>
      </c>
      <c r="F190" s="10">
        <f>[1]สรุปแผน!G56</f>
        <v>0</v>
      </c>
      <c r="G190" s="21">
        <f>'[1]13.พืชสวน'!Q28</f>
        <v>0</v>
      </c>
      <c r="H190" s="21">
        <f>'[1]13.พืชสวน'!R28</f>
        <v>0</v>
      </c>
      <c r="I190" s="21">
        <f>'[1]13.พืชสวน'!S28</f>
        <v>0</v>
      </c>
      <c r="J190" s="21">
        <f>'[1]13.พืชสวน'!T28</f>
        <v>0</v>
      </c>
      <c r="K190" s="12">
        <f>'[1]13.พืชสวน'!V27</f>
        <v>0</v>
      </c>
      <c r="L190" s="13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21" x14ac:dyDescent="0.35">
      <c r="A191" s="31"/>
      <c r="B191" s="31"/>
      <c r="C191" s="31"/>
      <c r="D191" s="8" t="s">
        <v>25</v>
      </c>
      <c r="E191" s="12">
        <f>[1]สรุปแผน!H56</f>
        <v>0</v>
      </c>
      <c r="F191" s="10">
        <f>[1]สรุปแผน!I56</f>
        <v>0</v>
      </c>
      <c r="G191" s="21">
        <f>'[1]13.พืชสวน'!X28</f>
        <v>0</v>
      </c>
      <c r="H191" s="21">
        <f>'[1]13.พืชสวน'!Y28</f>
        <v>0</v>
      </c>
      <c r="I191" s="21">
        <f>'[1]13.พืชสวน'!Z28</f>
        <v>0</v>
      </c>
      <c r="J191" s="21">
        <f>'[1]13.พืชสวน'!AA28</f>
        <v>0</v>
      </c>
      <c r="K191" s="12">
        <f>'[1]13.พืชสวน'!AC27</f>
        <v>0</v>
      </c>
      <c r="L191" s="13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21" x14ac:dyDescent="0.35">
      <c r="A192" s="31"/>
      <c r="B192" s="31"/>
      <c r="C192" s="31"/>
      <c r="D192" s="8" t="s">
        <v>27</v>
      </c>
      <c r="E192" s="12">
        <f>[1]สรุปแผน!J56</f>
        <v>0</v>
      </c>
      <c r="F192" s="10">
        <f>[1]สรุปแผน!K56</f>
        <v>0</v>
      </c>
      <c r="G192" s="21">
        <f>'[1]13.พืชสวน'!AE28</f>
        <v>0</v>
      </c>
      <c r="H192" s="21">
        <f>'[1]13.พืชสวน'!AF28</f>
        <v>0</v>
      </c>
      <c r="I192" s="21">
        <f>'[1]13.พืชสวน'!AG28</f>
        <v>0</v>
      </c>
      <c r="J192" s="21">
        <f>'[1]13.พืชสวน'!AH28</f>
        <v>0</v>
      </c>
      <c r="K192" s="12">
        <f>'[1]13.พืชสวน'!AJ27</f>
        <v>0</v>
      </c>
      <c r="L192" s="13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21" x14ac:dyDescent="0.35">
      <c r="A193" s="31"/>
      <c r="B193" s="31"/>
      <c r="C193" s="32"/>
      <c r="D193" s="14" t="s">
        <v>28</v>
      </c>
      <c r="E193" s="20">
        <f t="shared" ref="E193:K193" si="37">SUM(E189:E192)</f>
        <v>0</v>
      </c>
      <c r="F193" s="16">
        <f t="shared" si="37"/>
        <v>0</v>
      </c>
      <c r="G193" s="18">
        <f t="shared" si="37"/>
        <v>0</v>
      </c>
      <c r="H193" s="18">
        <f t="shared" si="37"/>
        <v>0</v>
      </c>
      <c r="I193" s="18">
        <f t="shared" si="37"/>
        <v>0</v>
      </c>
      <c r="J193" s="18">
        <f t="shared" si="37"/>
        <v>0</v>
      </c>
      <c r="K193" s="18">
        <f t="shared" si="37"/>
        <v>0</v>
      </c>
      <c r="L193" s="19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21" x14ac:dyDescent="0.35">
      <c r="A194" s="31"/>
      <c r="B194" s="31"/>
      <c r="C194" s="30" t="s">
        <v>26</v>
      </c>
      <c r="D194" s="8" t="s">
        <v>23</v>
      </c>
      <c r="E194" s="12">
        <f>[1]สรุปแผน!D57</f>
        <v>0</v>
      </c>
      <c r="F194" s="10">
        <f>[1]สรุปแผน!E57</f>
        <v>0</v>
      </c>
      <c r="G194" s="21">
        <f>'[1]13.พืชสวน'!AL28</f>
        <v>0</v>
      </c>
      <c r="H194" s="21">
        <f>'[1]13.พืชสวน'!AM28</f>
        <v>0</v>
      </c>
      <c r="I194" s="21">
        <f>'[1]13.พืชสวน'!AN28</f>
        <v>0</v>
      </c>
      <c r="J194" s="21">
        <f>'[1]13.พืชสวน'!AO28</f>
        <v>0</v>
      </c>
      <c r="K194" s="12">
        <f>'[1]13.พืชสวน'!AQ27</f>
        <v>0</v>
      </c>
      <c r="L194" s="13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21" x14ac:dyDescent="0.35">
      <c r="A195" s="31"/>
      <c r="B195" s="31"/>
      <c r="C195" s="31"/>
      <c r="D195" s="8" t="s">
        <v>24</v>
      </c>
      <c r="E195" s="12">
        <f>[1]สรุปแผน!F57</f>
        <v>4</v>
      </c>
      <c r="F195" s="10">
        <f>[1]สรุปแผน!G57</f>
        <v>1290860</v>
      </c>
      <c r="G195" s="21">
        <f>'[1]13.พืชสวน'!AS28</f>
        <v>0</v>
      </c>
      <c r="H195" s="21">
        <f>'[1]13.พืชสวน'!AT28</f>
        <v>4</v>
      </c>
      <c r="I195" s="21">
        <f>'[1]13.พืชสวน'!AU28</f>
        <v>0</v>
      </c>
      <c r="J195" s="21">
        <f>'[1]13.พืชสวน'!AV28</f>
        <v>0</v>
      </c>
      <c r="K195" s="12">
        <f>'[1]13.พืชสวน'!AX27</f>
        <v>721957.47</v>
      </c>
      <c r="L195" s="13">
        <f t="shared" si="1"/>
        <v>55.928409742342318</v>
      </c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21" x14ac:dyDescent="0.35">
      <c r="A196" s="31"/>
      <c r="B196" s="31"/>
      <c r="C196" s="31"/>
      <c r="D196" s="8" t="s">
        <v>25</v>
      </c>
      <c r="E196" s="12">
        <f>[1]สรุปแผน!H57</f>
        <v>0</v>
      </c>
      <c r="F196" s="10">
        <f>[1]สรุปแผน!I57</f>
        <v>0</v>
      </c>
      <c r="G196" s="21">
        <f>'[1]13.พืชสวน'!AZ28</f>
        <v>0</v>
      </c>
      <c r="H196" s="21">
        <f>'[1]13.พืชสวน'!BA28</f>
        <v>0</v>
      </c>
      <c r="I196" s="21">
        <f>'[1]13.พืชสวน'!BB28</f>
        <v>0</v>
      </c>
      <c r="J196" s="21">
        <f>'[1]13.พืชสวน'!BC28</f>
        <v>0</v>
      </c>
      <c r="K196" s="12">
        <f>'[1]13.พืชสวน'!BE27</f>
        <v>0</v>
      </c>
      <c r="L196" s="13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21" x14ac:dyDescent="0.35">
      <c r="A197" s="31"/>
      <c r="B197" s="31"/>
      <c r="C197" s="31"/>
      <c r="D197" s="8" t="s">
        <v>27</v>
      </c>
      <c r="E197" s="12">
        <f>[1]สรุปแผน!J57</f>
        <v>0</v>
      </c>
      <c r="F197" s="10">
        <f>[1]สรุปแผน!K57</f>
        <v>0</v>
      </c>
      <c r="G197" s="21">
        <f>'[1]13.พืชสวน'!BG28</f>
        <v>0</v>
      </c>
      <c r="H197" s="21">
        <f>'[1]13.พืชสวน'!BH28</f>
        <v>0</v>
      </c>
      <c r="I197" s="21">
        <f>'[1]13.พืชสวน'!BI28</f>
        <v>0</v>
      </c>
      <c r="J197" s="21">
        <f>'[1]13.พืชสวน'!BJ28</f>
        <v>0</v>
      </c>
      <c r="K197" s="12">
        <f>'[1]13.พืชสวน'!BL27</f>
        <v>0</v>
      </c>
      <c r="L197" s="13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21" x14ac:dyDescent="0.35">
      <c r="A198" s="31"/>
      <c r="B198" s="31"/>
      <c r="C198" s="32"/>
      <c r="D198" s="14" t="s">
        <v>28</v>
      </c>
      <c r="E198" s="20">
        <f t="shared" ref="E198:K198" si="38">SUM(E194:E197)</f>
        <v>4</v>
      </c>
      <c r="F198" s="16">
        <f t="shared" si="38"/>
        <v>1290860</v>
      </c>
      <c r="G198" s="18">
        <f t="shared" si="38"/>
        <v>0</v>
      </c>
      <c r="H198" s="18">
        <f t="shared" si="38"/>
        <v>4</v>
      </c>
      <c r="I198" s="18">
        <f t="shared" si="38"/>
        <v>0</v>
      </c>
      <c r="J198" s="18">
        <f t="shared" si="38"/>
        <v>0</v>
      </c>
      <c r="K198" s="20">
        <f t="shared" si="38"/>
        <v>721957.47</v>
      </c>
      <c r="L198" s="19">
        <f t="shared" si="1"/>
        <v>55.928409742342318</v>
      </c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21" x14ac:dyDescent="0.35">
      <c r="A199" s="31"/>
      <c r="B199" s="31"/>
      <c r="C199" s="30" t="s">
        <v>29</v>
      </c>
      <c r="D199" s="8" t="s">
        <v>23</v>
      </c>
      <c r="E199" s="12">
        <f>[1]สรุปแผน!D58</f>
        <v>0</v>
      </c>
      <c r="F199" s="10">
        <f>[1]สรุปแผน!E58</f>
        <v>0</v>
      </c>
      <c r="G199" s="21">
        <f>'[1]13.พืชสวน'!BN28</f>
        <v>0</v>
      </c>
      <c r="H199" s="21">
        <f>'[1]13.พืชสวน'!BO28</f>
        <v>0</v>
      </c>
      <c r="I199" s="21">
        <f>'[1]13.พืชสวน'!BP28</f>
        <v>0</v>
      </c>
      <c r="J199" s="21">
        <f>'[1]13.พืชสวน'!BQ28</f>
        <v>0</v>
      </c>
      <c r="K199" s="12">
        <f>'[1]13.พืชสวน'!BS27</f>
        <v>0</v>
      </c>
      <c r="L199" s="13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21" x14ac:dyDescent="0.35">
      <c r="A200" s="31"/>
      <c r="B200" s="31"/>
      <c r="C200" s="31"/>
      <c r="D200" s="8" t="s">
        <v>24</v>
      </c>
      <c r="E200" s="12">
        <f>[1]สรุปแผน!F58</f>
        <v>0</v>
      </c>
      <c r="F200" s="10">
        <f>[1]สรุปแผน!G58</f>
        <v>0</v>
      </c>
      <c r="G200" s="21">
        <f>'[1]13.พืชสวน'!BU28</f>
        <v>0</v>
      </c>
      <c r="H200" s="21">
        <f>'[1]13.พืชสวน'!BV28</f>
        <v>0</v>
      </c>
      <c r="I200" s="21">
        <f>'[1]13.พืชสวน'!BW28</f>
        <v>0</v>
      </c>
      <c r="J200" s="21">
        <f>'[1]13.พืชสวน'!BX28</f>
        <v>0</v>
      </c>
      <c r="K200" s="12">
        <f>'[1]13.พืชสวน'!BZ27</f>
        <v>0</v>
      </c>
      <c r="L200" s="13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21" x14ac:dyDescent="0.35">
      <c r="A201" s="31"/>
      <c r="B201" s="31"/>
      <c r="C201" s="31"/>
      <c r="D201" s="8" t="s">
        <v>25</v>
      </c>
      <c r="E201" s="12">
        <f>[1]สรุปแผน!H58</f>
        <v>0</v>
      </c>
      <c r="F201" s="10">
        <f>[1]สรุปแผน!I58</f>
        <v>0</v>
      </c>
      <c r="G201" s="21">
        <f>'[1]13.พืชสวน'!CB28</f>
        <v>0</v>
      </c>
      <c r="H201" s="21">
        <f>'[1]13.พืชสวน'!CC28</f>
        <v>0</v>
      </c>
      <c r="I201" s="21">
        <f>'[1]13.พืชสวน'!CD28</f>
        <v>0</v>
      </c>
      <c r="J201" s="21">
        <f>'[1]13.พืชสวน'!CE28</f>
        <v>0</v>
      </c>
      <c r="K201" s="12">
        <f>'[1]13.พืชสวน'!CG27</f>
        <v>0</v>
      </c>
      <c r="L201" s="13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21" x14ac:dyDescent="0.35">
      <c r="A202" s="31"/>
      <c r="B202" s="31"/>
      <c r="C202" s="31"/>
      <c r="D202" s="8" t="s">
        <v>27</v>
      </c>
      <c r="E202" s="12">
        <f>[1]สรุปแผน!J58</f>
        <v>0</v>
      </c>
      <c r="F202" s="10">
        <f>[1]สรุปแผน!K58</f>
        <v>0</v>
      </c>
      <c r="G202" s="21">
        <f>'[1]13.พืชสวน'!CI28</f>
        <v>0</v>
      </c>
      <c r="H202" s="21">
        <f>'[1]13.พืชสวน'!CJ28</f>
        <v>0</v>
      </c>
      <c r="I202" s="21">
        <f>'[1]13.พืชสวน'!CK28</f>
        <v>0</v>
      </c>
      <c r="J202" s="21">
        <f>'[1]13.พืชสวน'!CL28</f>
        <v>0</v>
      </c>
      <c r="K202" s="12">
        <f>'[1]13.พืชสวน'!CN27</f>
        <v>0</v>
      </c>
      <c r="L202" s="13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21" x14ac:dyDescent="0.35">
      <c r="A203" s="32"/>
      <c r="B203" s="32"/>
      <c r="C203" s="32"/>
      <c r="D203" s="14" t="s">
        <v>28</v>
      </c>
      <c r="E203" s="20">
        <f t="shared" ref="E203:K203" si="39">SUM(E199:E202)</f>
        <v>0</v>
      </c>
      <c r="F203" s="16">
        <f t="shared" si="39"/>
        <v>0</v>
      </c>
      <c r="G203" s="18">
        <f t="shared" si="39"/>
        <v>0</v>
      </c>
      <c r="H203" s="18">
        <f t="shared" si="39"/>
        <v>0</v>
      </c>
      <c r="I203" s="18">
        <f t="shared" si="39"/>
        <v>0</v>
      </c>
      <c r="J203" s="18">
        <f t="shared" si="39"/>
        <v>0</v>
      </c>
      <c r="K203" s="20">
        <f t="shared" si="39"/>
        <v>0</v>
      </c>
      <c r="L203" s="19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21" x14ac:dyDescent="0.35">
      <c r="A204" s="30">
        <v>14</v>
      </c>
      <c r="B204" s="36" t="str">
        <f>'[1]14.กษจ.ชร'!B2</f>
        <v>สำนักงานเกษตรจังหวัดเชียงราย</v>
      </c>
      <c r="C204" s="30" t="s">
        <v>22</v>
      </c>
      <c r="D204" s="8" t="s">
        <v>23</v>
      </c>
      <c r="E204" s="12">
        <f>[1]สรุปแผน!D60</f>
        <v>0</v>
      </c>
      <c r="F204" s="10">
        <f>[1]สรุปแผน!E60</f>
        <v>0</v>
      </c>
      <c r="G204" s="21">
        <f>'[1]14.กษจ.ชร'!J110</f>
        <v>0</v>
      </c>
      <c r="H204" s="21">
        <f>'[1]14.กษจ.ชร'!K110</f>
        <v>0</v>
      </c>
      <c r="I204" s="21">
        <f>'[1]14.กษจ.ชร'!L110</f>
        <v>0</v>
      </c>
      <c r="J204" s="21">
        <f>'[1]14.กษจ.ชร'!M110</f>
        <v>0</v>
      </c>
      <c r="K204" s="12">
        <f>'[1]14.กษจ.ชร'!O109</f>
        <v>0</v>
      </c>
      <c r="L204" s="13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21" x14ac:dyDescent="0.35">
      <c r="A205" s="31"/>
      <c r="B205" s="31"/>
      <c r="C205" s="31"/>
      <c r="D205" s="8" t="s">
        <v>24</v>
      </c>
      <c r="E205" s="12">
        <f>[1]สรุปแผน!F60</f>
        <v>0</v>
      </c>
      <c r="F205" s="10">
        <f>[1]สรุปแผน!G60</f>
        <v>0</v>
      </c>
      <c r="G205" s="21">
        <f>'[1]14.กษจ.ชร'!Q110</f>
        <v>0</v>
      </c>
      <c r="H205" s="21">
        <f>'[1]14.กษจ.ชร'!R110</f>
        <v>0</v>
      </c>
      <c r="I205" s="21">
        <f>'[1]14.กษจ.ชร'!S110</f>
        <v>0</v>
      </c>
      <c r="J205" s="21">
        <f>'[1]14.กษจ.ชร'!T110</f>
        <v>0</v>
      </c>
      <c r="K205" s="12">
        <f>'[1]14.กษจ.ชร'!V109</f>
        <v>0</v>
      </c>
      <c r="L205" s="13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21" x14ac:dyDescent="0.35">
      <c r="A206" s="31"/>
      <c r="B206" s="31"/>
      <c r="C206" s="31"/>
      <c r="D206" s="8" t="s">
        <v>25</v>
      </c>
      <c r="E206" s="12">
        <f>[1]สรุปแผน!H60</f>
        <v>0</v>
      </c>
      <c r="F206" s="10">
        <f>[1]สรุปแผน!I60</f>
        <v>0</v>
      </c>
      <c r="G206" s="21">
        <f>'[1]14.กษจ.ชร'!X110</f>
        <v>0</v>
      </c>
      <c r="H206" s="21">
        <f>'[1]14.กษจ.ชร'!Y110</f>
        <v>0</v>
      </c>
      <c r="I206" s="21">
        <f>'[1]14.กษจ.ชร'!Z110</f>
        <v>0</v>
      </c>
      <c r="J206" s="21">
        <f>'[1]14.กษจ.ชร'!AA110</f>
        <v>0</v>
      </c>
      <c r="K206" s="12">
        <f>'[1]14.กษจ.ชร'!AC109</f>
        <v>0</v>
      </c>
      <c r="L206" s="13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21" x14ac:dyDescent="0.35">
      <c r="A207" s="31"/>
      <c r="B207" s="31"/>
      <c r="C207" s="31"/>
      <c r="D207" s="8" t="s">
        <v>27</v>
      </c>
      <c r="E207" s="12">
        <f>[1]สรุปแผน!J60</f>
        <v>0</v>
      </c>
      <c r="F207" s="10">
        <f>[1]สรุปแผน!K60</f>
        <v>0</v>
      </c>
      <c r="G207" s="21">
        <f>'[1]14.กษจ.ชร'!AE110</f>
        <v>0</v>
      </c>
      <c r="H207" s="21">
        <f>'[1]14.กษจ.ชร'!AF110</f>
        <v>0</v>
      </c>
      <c r="I207" s="21">
        <f>'[1]14.กษจ.ชร'!AG110</f>
        <v>0</v>
      </c>
      <c r="J207" s="21">
        <f>'[1]14.กษจ.ชร'!AH110</f>
        <v>0</v>
      </c>
      <c r="K207" s="12">
        <f>'[1]14.กษจ.ชร'!AJ109</f>
        <v>0</v>
      </c>
      <c r="L207" s="13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21" x14ac:dyDescent="0.35">
      <c r="A208" s="31"/>
      <c r="B208" s="31"/>
      <c r="C208" s="32"/>
      <c r="D208" s="14" t="s">
        <v>28</v>
      </c>
      <c r="E208" s="20">
        <f t="shared" ref="E208:K208" si="40">SUM(E204:E207)</f>
        <v>0</v>
      </c>
      <c r="F208" s="16">
        <f t="shared" si="40"/>
        <v>0</v>
      </c>
      <c r="G208" s="18">
        <f t="shared" si="40"/>
        <v>0</v>
      </c>
      <c r="H208" s="18">
        <f t="shared" si="40"/>
        <v>0</v>
      </c>
      <c r="I208" s="18">
        <f t="shared" si="40"/>
        <v>0</v>
      </c>
      <c r="J208" s="18">
        <f t="shared" si="40"/>
        <v>0</v>
      </c>
      <c r="K208" s="18">
        <f t="shared" si="40"/>
        <v>0</v>
      </c>
      <c r="L208" s="19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21" x14ac:dyDescent="0.35">
      <c r="A209" s="31"/>
      <c r="B209" s="31"/>
      <c r="C209" s="30" t="s">
        <v>26</v>
      </c>
      <c r="D209" s="8" t="s">
        <v>23</v>
      </c>
      <c r="E209" s="12">
        <f>[1]สรุปแผน!D61</f>
        <v>8</v>
      </c>
      <c r="F209" s="10">
        <f>[1]สรุปแผน!E61</f>
        <v>747581</v>
      </c>
      <c r="G209" s="21">
        <f>'[1]14.กษจ.ชร'!AL110</f>
        <v>0</v>
      </c>
      <c r="H209" s="21">
        <f>'[1]14.กษจ.ชร'!AM110</f>
        <v>4</v>
      </c>
      <c r="I209" s="21">
        <f>'[1]14.กษจ.ชร'!AN110</f>
        <v>0</v>
      </c>
      <c r="J209" s="21">
        <f>'[1]14.กษจ.ชร'!AO110</f>
        <v>4</v>
      </c>
      <c r="K209" s="12">
        <f>'[1]14.กษจ.ชร'!AQ109</f>
        <v>654006</v>
      </c>
      <c r="L209" s="13">
        <f t="shared" si="1"/>
        <v>87.48296171251009</v>
      </c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21" x14ac:dyDescent="0.35">
      <c r="A210" s="31"/>
      <c r="B210" s="31"/>
      <c r="C210" s="31"/>
      <c r="D210" s="8" t="s">
        <v>24</v>
      </c>
      <c r="E210" s="12">
        <f>[1]สรุปแผน!F61</f>
        <v>13</v>
      </c>
      <c r="F210" s="10">
        <f>[1]สรุปแผน!G61</f>
        <v>2747870</v>
      </c>
      <c r="G210" s="21">
        <f>'[1]14.กษจ.ชร'!AS110</f>
        <v>0</v>
      </c>
      <c r="H210" s="21">
        <f>'[1]14.กษจ.ชร'!AT110</f>
        <v>10</v>
      </c>
      <c r="I210" s="21">
        <f>'[1]14.กษจ.ชร'!AU110</f>
        <v>0</v>
      </c>
      <c r="J210" s="21">
        <f>'[1]14.กษจ.ชร'!AV110</f>
        <v>3</v>
      </c>
      <c r="K210" s="12">
        <f>'[1]14.กษจ.ชร'!AX109</f>
        <v>2234327</v>
      </c>
      <c r="L210" s="13">
        <f t="shared" si="1"/>
        <v>81.311233791991611</v>
      </c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21" x14ac:dyDescent="0.35">
      <c r="A211" s="31"/>
      <c r="B211" s="31"/>
      <c r="C211" s="31"/>
      <c r="D211" s="8" t="s">
        <v>25</v>
      </c>
      <c r="E211" s="12">
        <f>[1]สรุปแผน!H61</f>
        <v>2</v>
      </c>
      <c r="F211" s="10">
        <f>[1]สรุปแผน!I61</f>
        <v>422900</v>
      </c>
      <c r="G211" s="21">
        <f>'[1]14.กษจ.ชร'!AZ110</f>
        <v>0</v>
      </c>
      <c r="H211" s="21">
        <f>'[1]14.กษจ.ชร'!BA110</f>
        <v>2</v>
      </c>
      <c r="I211" s="21">
        <f>'[1]14.กษจ.ชร'!BB110</f>
        <v>0</v>
      </c>
      <c r="J211" s="21">
        <f>'[1]14.กษจ.ชร'!BC110</f>
        <v>0</v>
      </c>
      <c r="K211" s="12">
        <f>'[1]14.กษจ.ชร'!BE109</f>
        <v>407720</v>
      </c>
      <c r="L211" s="13">
        <f t="shared" si="1"/>
        <v>96.410498935918653</v>
      </c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21" x14ac:dyDescent="0.35">
      <c r="A212" s="31"/>
      <c r="B212" s="31"/>
      <c r="C212" s="31"/>
      <c r="D212" s="8" t="s">
        <v>27</v>
      </c>
      <c r="E212" s="12">
        <f>[1]สรุปแผน!J61</f>
        <v>0</v>
      </c>
      <c r="F212" s="10">
        <f>[1]สรุปแผน!K61</f>
        <v>0</v>
      </c>
      <c r="G212" s="21">
        <f>'[1]14.กษจ.ชร'!BG110</f>
        <v>0</v>
      </c>
      <c r="H212" s="21">
        <f>'[1]14.กษจ.ชร'!BH110</f>
        <v>0</v>
      </c>
      <c r="I212" s="21">
        <f>'[1]14.กษจ.ชร'!BI110</f>
        <v>0</v>
      </c>
      <c r="J212" s="21">
        <f>'[1]14.กษจ.ชร'!BJ110</f>
        <v>0</v>
      </c>
      <c r="K212" s="12">
        <f>'[1]14.กษจ.ชร'!BL109</f>
        <v>0</v>
      </c>
      <c r="L212" s="13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21" x14ac:dyDescent="0.35">
      <c r="A213" s="31"/>
      <c r="B213" s="31"/>
      <c r="C213" s="32"/>
      <c r="D213" s="14" t="s">
        <v>28</v>
      </c>
      <c r="E213" s="20">
        <f t="shared" ref="E213:K213" si="41">SUM(E209:E212)</f>
        <v>23</v>
      </c>
      <c r="F213" s="16">
        <f t="shared" si="41"/>
        <v>3918351</v>
      </c>
      <c r="G213" s="18">
        <f t="shared" si="41"/>
        <v>0</v>
      </c>
      <c r="H213" s="18">
        <f t="shared" si="41"/>
        <v>16</v>
      </c>
      <c r="I213" s="18">
        <f t="shared" si="41"/>
        <v>0</v>
      </c>
      <c r="J213" s="18">
        <f t="shared" si="41"/>
        <v>7</v>
      </c>
      <c r="K213" s="20">
        <f t="shared" si="41"/>
        <v>3296053</v>
      </c>
      <c r="L213" s="19">
        <f t="shared" si="1"/>
        <v>84.118370202159014</v>
      </c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21" x14ac:dyDescent="0.35">
      <c r="A214" s="31"/>
      <c r="B214" s="31"/>
      <c r="C214" s="30" t="s">
        <v>29</v>
      </c>
      <c r="D214" s="8" t="s">
        <v>23</v>
      </c>
      <c r="E214" s="12">
        <f>[1]สรุปแผน!D62</f>
        <v>0</v>
      </c>
      <c r="F214" s="10">
        <f>[1]สรุปแผน!E62</f>
        <v>0</v>
      </c>
      <c r="G214" s="21">
        <f>'[1]14.กษจ.ชร'!BN110</f>
        <v>0</v>
      </c>
      <c r="H214" s="21">
        <f>'[1]14.กษจ.ชร'!BO110</f>
        <v>0</v>
      </c>
      <c r="I214" s="21">
        <f>'[1]14.กษจ.ชร'!BP110</f>
        <v>0</v>
      </c>
      <c r="J214" s="21">
        <f>'[1]14.กษจ.ชร'!BQ110</f>
        <v>0</v>
      </c>
      <c r="K214" s="12">
        <f>'[1]14.กษจ.ชร'!BS109</f>
        <v>0</v>
      </c>
      <c r="L214" s="13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21" x14ac:dyDescent="0.35">
      <c r="A215" s="31"/>
      <c r="B215" s="31"/>
      <c r="C215" s="31"/>
      <c r="D215" s="8" t="s">
        <v>24</v>
      </c>
      <c r="E215" s="12">
        <f>[1]สรุปแผน!F62</f>
        <v>1</v>
      </c>
      <c r="F215" s="10">
        <f>[1]สรุปแผน!G62</f>
        <v>634400</v>
      </c>
      <c r="G215" s="21">
        <f>'[1]14.กษจ.ชร'!BU110</f>
        <v>0</v>
      </c>
      <c r="H215" s="21">
        <f>'[1]14.กษจ.ชร'!BV110</f>
        <v>1</v>
      </c>
      <c r="I215" s="21">
        <f>'[1]14.กษจ.ชร'!BW110</f>
        <v>0</v>
      </c>
      <c r="J215" s="21">
        <f>'[1]14.กษจ.ชร'!BX110</f>
        <v>0</v>
      </c>
      <c r="K215" s="12">
        <f>'[1]14.กษจ.ชร'!BZ109</f>
        <v>163200</v>
      </c>
      <c r="L215" s="13">
        <f t="shared" si="1"/>
        <v>25.725094577553595</v>
      </c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21" x14ac:dyDescent="0.35">
      <c r="A216" s="31"/>
      <c r="B216" s="31"/>
      <c r="C216" s="31"/>
      <c r="D216" s="8" t="s">
        <v>25</v>
      </c>
      <c r="E216" s="12">
        <f>[1]สรุปแผน!H62</f>
        <v>0</v>
      </c>
      <c r="F216" s="10">
        <f>[1]สรุปแผน!I62</f>
        <v>0</v>
      </c>
      <c r="G216" s="21">
        <f>'[1]14.กษจ.ชร'!CB110</f>
        <v>0</v>
      </c>
      <c r="H216" s="21">
        <f>'[1]14.กษจ.ชร'!CC110</f>
        <v>0</v>
      </c>
      <c r="I216" s="21">
        <f>'[1]14.กษจ.ชร'!CD110</f>
        <v>0</v>
      </c>
      <c r="J216" s="21">
        <f>'[1]14.กษจ.ชร'!CE110</f>
        <v>0</v>
      </c>
      <c r="K216" s="12">
        <f>'[1]14.กษจ.ชร'!CG109</f>
        <v>0</v>
      </c>
      <c r="L216" s="13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21" x14ac:dyDescent="0.35">
      <c r="A217" s="31"/>
      <c r="B217" s="31"/>
      <c r="C217" s="31"/>
      <c r="D217" s="8" t="s">
        <v>27</v>
      </c>
      <c r="E217" s="12">
        <f>[1]สรุปแผน!J62</f>
        <v>0</v>
      </c>
      <c r="F217" s="10">
        <f>[1]สรุปแผน!K62</f>
        <v>0</v>
      </c>
      <c r="G217" s="21">
        <f>'[1]14.กษจ.ชร'!CI110</f>
        <v>0</v>
      </c>
      <c r="H217" s="21">
        <f>'[1]14.กษจ.ชร'!CJ110</f>
        <v>0</v>
      </c>
      <c r="I217" s="21">
        <f>'[1]14.กษจ.ชร'!CK110</f>
        <v>0</v>
      </c>
      <c r="J217" s="21">
        <f>'[1]14.กษจ.ชร'!CL110</f>
        <v>0</v>
      </c>
      <c r="K217" s="12">
        <f>'[1]14.กษจ.ชร'!CN109</f>
        <v>0</v>
      </c>
      <c r="L217" s="13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21" x14ac:dyDescent="0.35">
      <c r="A218" s="32"/>
      <c r="B218" s="32"/>
      <c r="C218" s="32"/>
      <c r="D218" s="14" t="s">
        <v>28</v>
      </c>
      <c r="E218" s="20">
        <f t="shared" ref="E218:K218" si="42">SUM(E214:E217)</f>
        <v>1</v>
      </c>
      <c r="F218" s="16">
        <f t="shared" si="42"/>
        <v>634400</v>
      </c>
      <c r="G218" s="18">
        <f t="shared" si="42"/>
        <v>0</v>
      </c>
      <c r="H218" s="18">
        <f t="shared" si="42"/>
        <v>1</v>
      </c>
      <c r="I218" s="18">
        <f t="shared" si="42"/>
        <v>0</v>
      </c>
      <c r="J218" s="18">
        <f t="shared" si="42"/>
        <v>0</v>
      </c>
      <c r="K218" s="20">
        <f t="shared" si="42"/>
        <v>163200</v>
      </c>
      <c r="L218" s="19">
        <f t="shared" si="1"/>
        <v>25.725094577553595</v>
      </c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21" x14ac:dyDescent="0.35">
      <c r="A219" s="30">
        <v>15</v>
      </c>
      <c r="B219" s="36" t="str">
        <f>'[1]15.ศสพ.ชร'!B2</f>
        <v>ศูนย์ส่งเสริมและพัฒนาอาชีพการเกษตรจังหวัดเชียงราย</v>
      </c>
      <c r="C219" s="30" t="s">
        <v>22</v>
      </c>
      <c r="D219" s="8" t="s">
        <v>23</v>
      </c>
      <c r="E219" s="12">
        <f>[1]สรุปแผน!D64</f>
        <v>0</v>
      </c>
      <c r="F219" s="10">
        <f>[1]สรุปแผน!E64</f>
        <v>0</v>
      </c>
      <c r="G219" s="21">
        <f>'[1]15.ศสพ.ชร'!J91</f>
        <v>0</v>
      </c>
      <c r="H219" s="21">
        <f>'[1]15.ศสพ.ชร'!K91</f>
        <v>0</v>
      </c>
      <c r="I219" s="21">
        <f>'[1]15.ศสพ.ชร'!L91</f>
        <v>0</v>
      </c>
      <c r="J219" s="21">
        <f>'[1]15.ศสพ.ชร'!M91</f>
        <v>0</v>
      </c>
      <c r="K219" s="12">
        <f>'[1]15.ศสพ.ชร'!O90</f>
        <v>0</v>
      </c>
      <c r="L219" s="13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21" x14ac:dyDescent="0.35">
      <c r="A220" s="31"/>
      <c r="B220" s="31"/>
      <c r="C220" s="31"/>
      <c r="D220" s="8" t="s">
        <v>24</v>
      </c>
      <c r="E220" s="12">
        <f>[1]สรุปแผน!F64</f>
        <v>0</v>
      </c>
      <c r="F220" s="10">
        <f>[1]สรุปแผน!G64</f>
        <v>0</v>
      </c>
      <c r="G220" s="21">
        <f>'[1]15.ศสพ.ชร'!Q91</f>
        <v>0</v>
      </c>
      <c r="H220" s="21">
        <f>'[1]15.ศสพ.ชร'!R91</f>
        <v>0</v>
      </c>
      <c r="I220" s="21">
        <f>'[1]15.ศสพ.ชร'!S91</f>
        <v>0</v>
      </c>
      <c r="J220" s="21">
        <f>'[1]15.ศสพ.ชร'!T91</f>
        <v>0</v>
      </c>
      <c r="K220" s="12">
        <f>'[1]15.ศสพ.ชร'!V90</f>
        <v>0</v>
      </c>
      <c r="L220" s="13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21" x14ac:dyDescent="0.35">
      <c r="A221" s="31"/>
      <c r="B221" s="31"/>
      <c r="C221" s="31"/>
      <c r="D221" s="8" t="s">
        <v>25</v>
      </c>
      <c r="E221" s="12">
        <f>[1]สรุปแผน!H64</f>
        <v>0</v>
      </c>
      <c r="F221" s="10">
        <f>[1]สรุปแผน!I64</f>
        <v>0</v>
      </c>
      <c r="G221" s="21">
        <f>'[1]15.ศสพ.ชร'!X91</f>
        <v>0</v>
      </c>
      <c r="H221" s="21">
        <f>'[1]15.ศสพ.ชร'!Y91</f>
        <v>0</v>
      </c>
      <c r="I221" s="21">
        <f>'[1]15.ศสพ.ชร'!Z91</f>
        <v>0</v>
      </c>
      <c r="J221" s="21">
        <f>'[1]15.ศสพ.ชร'!AA91</f>
        <v>0</v>
      </c>
      <c r="K221" s="12">
        <f>'[1]15.ศสพ.ชร'!AC90</f>
        <v>0</v>
      </c>
      <c r="L221" s="13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21" x14ac:dyDescent="0.35">
      <c r="A222" s="31"/>
      <c r="B222" s="31"/>
      <c r="C222" s="31"/>
      <c r="D222" s="8" t="s">
        <v>27</v>
      </c>
      <c r="E222" s="12">
        <f>[1]สรุปแผน!J64</f>
        <v>0</v>
      </c>
      <c r="F222" s="10">
        <f>[1]สรุปแผน!K64</f>
        <v>0</v>
      </c>
      <c r="G222" s="21">
        <f>'[1]15.ศสพ.ชร'!AE91</f>
        <v>0</v>
      </c>
      <c r="H222" s="21">
        <f>'[1]15.ศสพ.ชร'!AF91</f>
        <v>0</v>
      </c>
      <c r="I222" s="21">
        <f>'[1]15.ศสพ.ชร'!AG91</f>
        <v>0</v>
      </c>
      <c r="J222" s="21">
        <f>'[1]15.ศสพ.ชร'!AH91</f>
        <v>0</v>
      </c>
      <c r="K222" s="12">
        <f>'[1]15.ศสพ.ชร'!AJ90</f>
        <v>0</v>
      </c>
      <c r="L222" s="13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21" x14ac:dyDescent="0.35">
      <c r="A223" s="31"/>
      <c r="B223" s="31"/>
      <c r="C223" s="32"/>
      <c r="D223" s="14" t="s">
        <v>28</v>
      </c>
      <c r="E223" s="20">
        <f t="shared" ref="E223:K223" si="43">SUM(E219:E222)</f>
        <v>0</v>
      </c>
      <c r="F223" s="16">
        <f t="shared" si="43"/>
        <v>0</v>
      </c>
      <c r="G223" s="18">
        <f t="shared" si="43"/>
        <v>0</v>
      </c>
      <c r="H223" s="18">
        <f t="shared" si="43"/>
        <v>0</v>
      </c>
      <c r="I223" s="18">
        <f t="shared" si="43"/>
        <v>0</v>
      </c>
      <c r="J223" s="18">
        <f t="shared" si="43"/>
        <v>0</v>
      </c>
      <c r="K223" s="18">
        <f t="shared" si="43"/>
        <v>0</v>
      </c>
      <c r="L223" s="19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21" x14ac:dyDescent="0.35">
      <c r="A224" s="31"/>
      <c r="B224" s="31"/>
      <c r="C224" s="30" t="s">
        <v>26</v>
      </c>
      <c r="D224" s="8" t="s">
        <v>23</v>
      </c>
      <c r="E224" s="12">
        <f>[1]สรุปแผน!D65</f>
        <v>0</v>
      </c>
      <c r="F224" s="10">
        <f>[1]สรุปแผน!E65</f>
        <v>0</v>
      </c>
      <c r="G224" s="21">
        <f>'[1]15.ศสพ.ชร'!AL91</f>
        <v>0</v>
      </c>
      <c r="H224" s="21">
        <f>'[1]15.ศสพ.ชร'!AM91</f>
        <v>0</v>
      </c>
      <c r="I224" s="21">
        <f>'[1]15.ศสพ.ชร'!AN91</f>
        <v>0</v>
      </c>
      <c r="J224" s="21">
        <f>'[1]15.ศสพ.ชร'!AO91</f>
        <v>0</v>
      </c>
      <c r="K224" s="12">
        <f>'[1]15.ศสพ.ชร'!AQ90</f>
        <v>0</v>
      </c>
      <c r="L224" s="13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21" x14ac:dyDescent="0.35">
      <c r="A225" s="31"/>
      <c r="B225" s="31"/>
      <c r="C225" s="31"/>
      <c r="D225" s="8" t="s">
        <v>24</v>
      </c>
      <c r="E225" s="12">
        <f>[1]สรุปแผน!F65</f>
        <v>3</v>
      </c>
      <c r="F225" s="10">
        <f>[1]สรุปแผน!G65</f>
        <v>286575</v>
      </c>
      <c r="G225" s="21">
        <f>'[1]15.ศสพ.ชร'!AS91</f>
        <v>0</v>
      </c>
      <c r="H225" s="21">
        <f>'[1]15.ศสพ.ชร'!AT91</f>
        <v>0</v>
      </c>
      <c r="I225" s="21">
        <f>'[1]15.ศสพ.ชร'!AU91</f>
        <v>0</v>
      </c>
      <c r="J225" s="21">
        <f>'[1]15.ศสพ.ชร'!AV91</f>
        <v>3</v>
      </c>
      <c r="K225" s="12">
        <f>'[1]15.ศสพ.ชร'!AX90</f>
        <v>286575</v>
      </c>
      <c r="L225" s="13">
        <f t="shared" si="1"/>
        <v>100</v>
      </c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21" x14ac:dyDescent="0.35">
      <c r="A226" s="31"/>
      <c r="B226" s="31"/>
      <c r="C226" s="31"/>
      <c r="D226" s="8" t="s">
        <v>25</v>
      </c>
      <c r="E226" s="12">
        <f>[1]สรุปแผน!H65</f>
        <v>0</v>
      </c>
      <c r="F226" s="10">
        <f>[1]สรุปแผน!I65</f>
        <v>0</v>
      </c>
      <c r="G226" s="21">
        <f>'[1]15.ศสพ.ชร'!AZ91</f>
        <v>0</v>
      </c>
      <c r="H226" s="21">
        <f>'[1]15.ศสพ.ชร'!BA91</f>
        <v>0</v>
      </c>
      <c r="I226" s="21">
        <f>'[1]15.ศสพ.ชร'!BB91</f>
        <v>0</v>
      </c>
      <c r="J226" s="21">
        <f>'[1]15.ศสพ.ชร'!BC91</f>
        <v>0</v>
      </c>
      <c r="K226" s="12">
        <f>'[1]15.ศสพ.ชร'!BE90</f>
        <v>0</v>
      </c>
      <c r="L226" s="13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21" x14ac:dyDescent="0.35">
      <c r="A227" s="31"/>
      <c r="B227" s="31"/>
      <c r="C227" s="31"/>
      <c r="D227" s="8" t="s">
        <v>27</v>
      </c>
      <c r="E227" s="12">
        <f>[1]สรุปแผน!J65</f>
        <v>0</v>
      </c>
      <c r="F227" s="10">
        <f>[1]สรุปแผน!K65</f>
        <v>0</v>
      </c>
      <c r="G227" s="21">
        <f>'[1]15.ศสพ.ชร'!BG91</f>
        <v>0</v>
      </c>
      <c r="H227" s="21">
        <f>'[1]15.ศสพ.ชร'!BH91</f>
        <v>0</v>
      </c>
      <c r="I227" s="21">
        <f>'[1]15.ศสพ.ชร'!BI91</f>
        <v>0</v>
      </c>
      <c r="J227" s="21">
        <f>'[1]15.ศสพ.ชร'!BJ91</f>
        <v>0</v>
      </c>
      <c r="K227" s="12">
        <f>'[1]15.ศสพ.ชร'!BL90</f>
        <v>0</v>
      </c>
      <c r="L227" s="13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21" x14ac:dyDescent="0.35">
      <c r="A228" s="31"/>
      <c r="B228" s="31"/>
      <c r="C228" s="32"/>
      <c r="D228" s="14" t="s">
        <v>28</v>
      </c>
      <c r="E228" s="20">
        <f t="shared" ref="E228:K228" si="44">SUM(E224:E227)</f>
        <v>3</v>
      </c>
      <c r="F228" s="16">
        <f t="shared" si="44"/>
        <v>286575</v>
      </c>
      <c r="G228" s="18">
        <f t="shared" si="44"/>
        <v>0</v>
      </c>
      <c r="H228" s="18">
        <f t="shared" si="44"/>
        <v>0</v>
      </c>
      <c r="I228" s="18">
        <f t="shared" si="44"/>
        <v>0</v>
      </c>
      <c r="J228" s="18">
        <f t="shared" si="44"/>
        <v>3</v>
      </c>
      <c r="K228" s="20">
        <f t="shared" si="44"/>
        <v>286575</v>
      </c>
      <c r="L228" s="19">
        <f t="shared" si="1"/>
        <v>100</v>
      </c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21" x14ac:dyDescent="0.35">
      <c r="A229" s="31"/>
      <c r="B229" s="31"/>
      <c r="C229" s="30" t="s">
        <v>29</v>
      </c>
      <c r="D229" s="8" t="s">
        <v>23</v>
      </c>
      <c r="E229" s="12">
        <f>[1]สรุปแผน!D66</f>
        <v>0</v>
      </c>
      <c r="F229" s="10">
        <f>[1]สรุปแผน!E66</f>
        <v>0</v>
      </c>
      <c r="G229" s="21">
        <f>'[1]15.ศสพ.ชร'!BN91</f>
        <v>0</v>
      </c>
      <c r="H229" s="21">
        <f>'[1]15.ศสพ.ชร'!BO91</f>
        <v>0</v>
      </c>
      <c r="I229" s="21">
        <f>'[1]15.ศสพ.ชร'!BP91</f>
        <v>0</v>
      </c>
      <c r="J229" s="21">
        <f>'[1]15.ศสพ.ชร'!BQ91</f>
        <v>0</v>
      </c>
      <c r="K229" s="12">
        <f>'[1]15.ศสพ.ชร'!BS90</f>
        <v>0</v>
      </c>
      <c r="L229" s="13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21" x14ac:dyDescent="0.35">
      <c r="A230" s="31"/>
      <c r="B230" s="31"/>
      <c r="C230" s="31"/>
      <c r="D230" s="8" t="s">
        <v>24</v>
      </c>
      <c r="E230" s="12">
        <f>[1]สรุปแผน!F66</f>
        <v>0</v>
      </c>
      <c r="F230" s="10">
        <f>[1]สรุปแผน!G66</f>
        <v>0</v>
      </c>
      <c r="G230" s="21">
        <f>'[1]15.ศสพ.ชร'!BU91</f>
        <v>0</v>
      </c>
      <c r="H230" s="21">
        <f>'[1]15.ศสพ.ชร'!BV91</f>
        <v>0</v>
      </c>
      <c r="I230" s="21">
        <f>'[1]15.ศสพ.ชร'!BW91</f>
        <v>0</v>
      </c>
      <c r="J230" s="21">
        <f>'[1]15.ศสพ.ชร'!BX91</f>
        <v>0</v>
      </c>
      <c r="K230" s="12">
        <f>'[1]15.ศสพ.ชร'!BZ90</f>
        <v>0</v>
      </c>
      <c r="L230" s="13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21" x14ac:dyDescent="0.35">
      <c r="A231" s="31"/>
      <c r="B231" s="31"/>
      <c r="C231" s="31"/>
      <c r="D231" s="8" t="s">
        <v>25</v>
      </c>
      <c r="E231" s="12">
        <f>[1]สรุปแผน!H66</f>
        <v>0</v>
      </c>
      <c r="F231" s="10">
        <f>[1]สรุปแผน!I66</f>
        <v>0</v>
      </c>
      <c r="G231" s="21">
        <f>'[1]15.ศสพ.ชร'!CB91</f>
        <v>0</v>
      </c>
      <c r="H231" s="21">
        <f>'[1]15.ศสพ.ชร'!CC91</f>
        <v>0</v>
      </c>
      <c r="I231" s="21">
        <f>'[1]15.ศสพ.ชร'!CD91</f>
        <v>0</v>
      </c>
      <c r="J231" s="21">
        <f>'[1]15.ศสพ.ชร'!CE91</f>
        <v>0</v>
      </c>
      <c r="K231" s="12">
        <f>'[1]15.ศสพ.ชร'!CG90</f>
        <v>0</v>
      </c>
      <c r="L231" s="13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21" x14ac:dyDescent="0.35">
      <c r="A232" s="31"/>
      <c r="B232" s="31"/>
      <c r="C232" s="31"/>
      <c r="D232" s="8" t="s">
        <v>27</v>
      </c>
      <c r="E232" s="12">
        <f>[1]สรุปแผน!J66</f>
        <v>0</v>
      </c>
      <c r="F232" s="10">
        <f>[1]สรุปแผน!K66</f>
        <v>0</v>
      </c>
      <c r="G232" s="21">
        <f>'[1]15.ศสพ.ชร'!CI91</f>
        <v>0</v>
      </c>
      <c r="H232" s="21">
        <f>'[1]15.ศสพ.ชร'!CJ91</f>
        <v>0</v>
      </c>
      <c r="I232" s="21">
        <f>'[1]15.ศสพ.ชร'!CK91</f>
        <v>0</v>
      </c>
      <c r="J232" s="21">
        <f>'[1]15.ศสพ.ชร'!CL91</f>
        <v>0</v>
      </c>
      <c r="K232" s="12">
        <f>'[1]15.ศสพ.ชร'!CN90</f>
        <v>0</v>
      </c>
      <c r="L232" s="13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21" x14ac:dyDescent="0.35">
      <c r="A233" s="32"/>
      <c r="B233" s="32"/>
      <c r="C233" s="32"/>
      <c r="D233" s="14" t="s">
        <v>28</v>
      </c>
      <c r="E233" s="20">
        <f t="shared" ref="E233:K233" si="45">SUM(E229:E232)</f>
        <v>0</v>
      </c>
      <c r="F233" s="16">
        <f t="shared" si="45"/>
        <v>0</v>
      </c>
      <c r="G233" s="18">
        <f t="shared" si="45"/>
        <v>0</v>
      </c>
      <c r="H233" s="18">
        <f t="shared" si="45"/>
        <v>0</v>
      </c>
      <c r="I233" s="18">
        <f t="shared" si="45"/>
        <v>0</v>
      </c>
      <c r="J233" s="18">
        <f t="shared" si="45"/>
        <v>0</v>
      </c>
      <c r="K233" s="20">
        <f t="shared" si="45"/>
        <v>0</v>
      </c>
      <c r="L233" s="19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21" x14ac:dyDescent="0.35">
      <c r="A234" s="30">
        <v>16</v>
      </c>
      <c r="B234" s="36" t="str">
        <f>'[1]16.ศสพ.ชร(เกษตรที่สูง)'!B2</f>
        <v>ศูนย์ส่งเสริมและพัฒนาอาชีพการเกษตร จังหวัดเชียงราย (เกษตรที่สูง)</v>
      </c>
      <c r="C234" s="30" t="s">
        <v>22</v>
      </c>
      <c r="D234" s="8" t="s">
        <v>23</v>
      </c>
      <c r="E234" s="12">
        <f>[1]สรุปแผน!D68</f>
        <v>0</v>
      </c>
      <c r="F234" s="10">
        <f>[1]สรุปแผน!E68</f>
        <v>0</v>
      </c>
      <c r="G234" s="21">
        <f>'[1]16.ศสพ.ชร(เกษตรที่สูง)'!J87</f>
        <v>0</v>
      </c>
      <c r="H234" s="21">
        <f>'[1]16.ศสพ.ชร(เกษตรที่สูง)'!K87</f>
        <v>0</v>
      </c>
      <c r="I234" s="21">
        <f>'[1]16.ศสพ.ชร(เกษตรที่สูง)'!L87</f>
        <v>0</v>
      </c>
      <c r="J234" s="21">
        <f>'[1]16.ศสพ.ชร(เกษตรที่สูง)'!M87</f>
        <v>0</v>
      </c>
      <c r="K234" s="12">
        <f>'[1]16.ศสพ.ชร(เกษตรที่สูง)'!O86</f>
        <v>0</v>
      </c>
      <c r="L234" s="1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21" x14ac:dyDescent="0.35">
      <c r="A235" s="31"/>
      <c r="B235" s="31"/>
      <c r="C235" s="31"/>
      <c r="D235" s="8" t="s">
        <v>24</v>
      </c>
      <c r="E235" s="12">
        <f>[1]สรุปแผน!F68</f>
        <v>0</v>
      </c>
      <c r="F235" s="10">
        <f>[1]สรุปแผน!G68</f>
        <v>0</v>
      </c>
      <c r="G235" s="21">
        <f>'[1]16.ศสพ.ชร(เกษตรที่สูง)'!Q87</f>
        <v>0</v>
      </c>
      <c r="H235" s="21">
        <f>'[1]16.ศสพ.ชร(เกษตรที่สูง)'!R87</f>
        <v>0</v>
      </c>
      <c r="I235" s="21">
        <f>'[1]16.ศสพ.ชร(เกษตรที่สูง)'!S87</f>
        <v>0</v>
      </c>
      <c r="J235" s="21">
        <f>'[1]16.ศสพ.ชร(เกษตรที่สูง)'!T87</f>
        <v>0</v>
      </c>
      <c r="K235" s="12">
        <f>'[1]16.ศสพ.ชร(เกษตรที่สูง)'!V86</f>
        <v>0</v>
      </c>
      <c r="L235" s="1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21" x14ac:dyDescent="0.35">
      <c r="A236" s="31"/>
      <c r="B236" s="31"/>
      <c r="C236" s="31"/>
      <c r="D236" s="8" t="s">
        <v>25</v>
      </c>
      <c r="E236" s="12">
        <f>[1]สรุปแผน!H68</f>
        <v>0</v>
      </c>
      <c r="F236" s="10">
        <f>[1]สรุปแผน!I68</f>
        <v>0</v>
      </c>
      <c r="G236" s="21">
        <f>'[1]16.ศสพ.ชร(เกษตรที่สูง)'!X87</f>
        <v>0</v>
      </c>
      <c r="H236" s="21">
        <f>'[1]16.ศสพ.ชร(เกษตรที่สูง)'!Y87</f>
        <v>0</v>
      </c>
      <c r="I236" s="21">
        <f>'[1]16.ศสพ.ชร(เกษตรที่สูง)'!Z87</f>
        <v>0</v>
      </c>
      <c r="J236" s="21">
        <f>'[1]16.ศสพ.ชร(เกษตรที่สูง)'!AA87</f>
        <v>0</v>
      </c>
      <c r="K236" s="12">
        <f>'[1]16.ศสพ.ชร(เกษตรที่สูง)'!AC86</f>
        <v>0</v>
      </c>
      <c r="L236" s="13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21" x14ac:dyDescent="0.35">
      <c r="A237" s="31"/>
      <c r="B237" s="31"/>
      <c r="C237" s="31"/>
      <c r="D237" s="8" t="s">
        <v>27</v>
      </c>
      <c r="E237" s="12">
        <f>[1]สรุปแผน!J68</f>
        <v>0</v>
      </c>
      <c r="F237" s="10">
        <f>[1]สรุปแผน!K68</f>
        <v>0</v>
      </c>
      <c r="G237" s="21">
        <f>'[1]16.ศสพ.ชร(เกษตรที่สูง)'!AE87</f>
        <v>0</v>
      </c>
      <c r="H237" s="21">
        <f>'[1]16.ศสพ.ชร(เกษตรที่สูง)'!AF87</f>
        <v>0</v>
      </c>
      <c r="I237" s="21">
        <f>'[1]16.ศสพ.ชร(เกษตรที่สูง)'!AG87</f>
        <v>0</v>
      </c>
      <c r="J237" s="21">
        <f>'[1]16.ศสพ.ชร(เกษตรที่สูง)'!AH87</f>
        <v>0</v>
      </c>
      <c r="K237" s="12">
        <f>'[1]16.ศสพ.ชร(เกษตรที่สูง)'!AJ86</f>
        <v>0</v>
      </c>
      <c r="L237" s="13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21" x14ac:dyDescent="0.35">
      <c r="A238" s="31"/>
      <c r="B238" s="31"/>
      <c r="C238" s="32"/>
      <c r="D238" s="14" t="s">
        <v>28</v>
      </c>
      <c r="E238" s="20">
        <f t="shared" ref="E238:K238" si="46">SUM(E234:E237)</f>
        <v>0</v>
      </c>
      <c r="F238" s="16">
        <f t="shared" si="46"/>
        <v>0</v>
      </c>
      <c r="G238" s="18">
        <f t="shared" si="46"/>
        <v>0</v>
      </c>
      <c r="H238" s="18">
        <f t="shared" si="46"/>
        <v>0</v>
      </c>
      <c r="I238" s="18">
        <f t="shared" si="46"/>
        <v>0</v>
      </c>
      <c r="J238" s="18">
        <f t="shared" si="46"/>
        <v>0</v>
      </c>
      <c r="K238" s="18">
        <f t="shared" si="46"/>
        <v>0</v>
      </c>
      <c r="L238" s="19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21" x14ac:dyDescent="0.35">
      <c r="A239" s="31"/>
      <c r="B239" s="31"/>
      <c r="C239" s="30" t="s">
        <v>26</v>
      </c>
      <c r="D239" s="8" t="s">
        <v>23</v>
      </c>
      <c r="E239" s="12">
        <f>[1]สรุปแผน!D69</f>
        <v>0</v>
      </c>
      <c r="F239" s="10">
        <f>[1]สรุปแผน!E69</f>
        <v>0</v>
      </c>
      <c r="G239" s="21">
        <f>'[1]16.ศสพ.ชร(เกษตรที่สูง)'!AL87</f>
        <v>0</v>
      </c>
      <c r="H239" s="21">
        <f>'[1]16.ศสพ.ชร(เกษตรที่สูง)'!AM87</f>
        <v>0</v>
      </c>
      <c r="I239" s="21">
        <f>'[1]16.ศสพ.ชร(เกษตรที่สูง)'!AN87</f>
        <v>0</v>
      </c>
      <c r="J239" s="21">
        <f>'[1]16.ศสพ.ชร(เกษตรที่สูง)'!AO87</f>
        <v>0</v>
      </c>
      <c r="K239" s="12">
        <f>'[1]16.ศสพ.ชร(เกษตรที่สูง)'!AQ86</f>
        <v>0</v>
      </c>
      <c r="L239" s="13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21" x14ac:dyDescent="0.35">
      <c r="A240" s="31"/>
      <c r="B240" s="31"/>
      <c r="C240" s="31"/>
      <c r="D240" s="8" t="s">
        <v>24</v>
      </c>
      <c r="E240" s="12">
        <f>[1]สรุปแผน!F69</f>
        <v>10</v>
      </c>
      <c r="F240" s="10">
        <f>[1]สรุปแผน!G69</f>
        <v>537000</v>
      </c>
      <c r="G240" s="21">
        <f>'[1]16.ศสพ.ชร(เกษตรที่สูง)'!AS87</f>
        <v>0</v>
      </c>
      <c r="H240" s="21">
        <f>'[1]16.ศสพ.ชร(เกษตรที่สูง)'!AT87</f>
        <v>0</v>
      </c>
      <c r="I240" s="21">
        <f>'[1]16.ศสพ.ชร(เกษตรที่สูง)'!AU87</f>
        <v>0</v>
      </c>
      <c r="J240" s="21">
        <f>'[1]16.ศสพ.ชร(เกษตรที่สูง)'!AV87</f>
        <v>10</v>
      </c>
      <c r="K240" s="12">
        <f>'[1]16.ศสพ.ชร(เกษตรที่สูง)'!AX86</f>
        <v>537000</v>
      </c>
      <c r="L240" s="13">
        <f t="shared" si="1"/>
        <v>100</v>
      </c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21" x14ac:dyDescent="0.35">
      <c r="A241" s="31"/>
      <c r="B241" s="31"/>
      <c r="C241" s="31"/>
      <c r="D241" s="8" t="s">
        <v>25</v>
      </c>
      <c r="E241" s="12">
        <f>[1]สรุปแผน!H69</f>
        <v>0</v>
      </c>
      <c r="F241" s="10">
        <f>[1]สรุปแผน!I69</f>
        <v>0</v>
      </c>
      <c r="G241" s="21">
        <f>'[1]16.ศสพ.ชร(เกษตรที่สูง)'!AZ87</f>
        <v>0</v>
      </c>
      <c r="H241" s="21">
        <f>'[1]16.ศสพ.ชร(เกษตรที่สูง)'!BA87</f>
        <v>0</v>
      </c>
      <c r="I241" s="21">
        <f>'[1]16.ศสพ.ชร(เกษตรที่สูง)'!BB87</f>
        <v>0</v>
      </c>
      <c r="J241" s="21">
        <f>'[1]16.ศสพ.ชร(เกษตรที่สูง)'!BC87</f>
        <v>0</v>
      </c>
      <c r="K241" s="12">
        <f>'[1]16.ศสพ.ชร(เกษตรที่สูง)'!BE86</f>
        <v>0</v>
      </c>
      <c r="L241" s="13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21" x14ac:dyDescent="0.35">
      <c r="A242" s="31"/>
      <c r="B242" s="31"/>
      <c r="C242" s="31"/>
      <c r="D242" s="8" t="s">
        <v>27</v>
      </c>
      <c r="E242" s="12">
        <f>[1]สรุปแผน!J69</f>
        <v>0</v>
      </c>
      <c r="F242" s="10">
        <f>[1]สรุปแผน!K69</f>
        <v>0</v>
      </c>
      <c r="G242" s="21">
        <f>'[1]16.ศสพ.ชร(เกษตรที่สูง)'!BG87</f>
        <v>0</v>
      </c>
      <c r="H242" s="21">
        <f>'[1]16.ศสพ.ชร(เกษตรที่สูง)'!BH87</f>
        <v>0</v>
      </c>
      <c r="I242" s="21">
        <f>'[1]16.ศสพ.ชร(เกษตรที่สูง)'!BI87</f>
        <v>0</v>
      </c>
      <c r="J242" s="21">
        <f>'[1]16.ศสพ.ชร(เกษตรที่สูง)'!BJ87</f>
        <v>0</v>
      </c>
      <c r="K242" s="12">
        <f>'[1]16.ศสพ.ชร(เกษตรที่สูง)'!BL86</f>
        <v>0</v>
      </c>
      <c r="L242" s="13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21" x14ac:dyDescent="0.35">
      <c r="A243" s="31"/>
      <c r="B243" s="31"/>
      <c r="C243" s="32"/>
      <c r="D243" s="14" t="s">
        <v>28</v>
      </c>
      <c r="E243" s="20">
        <f t="shared" ref="E243:K243" si="47">SUM(E239:E242)</f>
        <v>10</v>
      </c>
      <c r="F243" s="16">
        <f t="shared" si="47"/>
        <v>537000</v>
      </c>
      <c r="G243" s="18">
        <f t="shared" si="47"/>
        <v>0</v>
      </c>
      <c r="H243" s="18">
        <f t="shared" si="47"/>
        <v>0</v>
      </c>
      <c r="I243" s="18">
        <f t="shared" si="47"/>
        <v>0</v>
      </c>
      <c r="J243" s="18">
        <f t="shared" si="47"/>
        <v>10</v>
      </c>
      <c r="K243" s="20">
        <f t="shared" si="47"/>
        <v>537000</v>
      </c>
      <c r="L243" s="19">
        <f t="shared" si="1"/>
        <v>100</v>
      </c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21" x14ac:dyDescent="0.35">
      <c r="A244" s="31"/>
      <c r="B244" s="31"/>
      <c r="C244" s="30" t="s">
        <v>29</v>
      </c>
      <c r="D244" s="8" t="s">
        <v>23</v>
      </c>
      <c r="E244" s="12">
        <f>[1]สรุปแผน!D70</f>
        <v>0</v>
      </c>
      <c r="F244" s="10">
        <f>[1]สรุปแผน!E70</f>
        <v>0</v>
      </c>
      <c r="G244" s="21">
        <f>'[1]16.ศสพ.ชร(เกษตรที่สูง)'!BN87</f>
        <v>0</v>
      </c>
      <c r="H244" s="21">
        <f>'[1]16.ศสพ.ชร(เกษตรที่สูง)'!BO87</f>
        <v>0</v>
      </c>
      <c r="I244" s="21">
        <f>'[1]16.ศสพ.ชร(เกษตรที่สูง)'!BP87</f>
        <v>0</v>
      </c>
      <c r="J244" s="21">
        <f>'[1]16.ศสพ.ชร(เกษตรที่สูง)'!BQ87</f>
        <v>0</v>
      </c>
      <c r="K244" s="12">
        <f>'[1]16.ศสพ.ชร(เกษตรที่สูง)'!BS86</f>
        <v>0</v>
      </c>
      <c r="L244" s="13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21" x14ac:dyDescent="0.35">
      <c r="A245" s="31"/>
      <c r="B245" s="31"/>
      <c r="C245" s="31"/>
      <c r="D245" s="8" t="s">
        <v>24</v>
      </c>
      <c r="E245" s="12">
        <f>[1]สรุปแผน!F70</f>
        <v>0</v>
      </c>
      <c r="F245" s="10">
        <f>[1]สรุปแผน!G70</f>
        <v>0</v>
      </c>
      <c r="G245" s="21">
        <f>'[1]16.ศสพ.ชร(เกษตรที่สูง)'!BU87</f>
        <v>0</v>
      </c>
      <c r="H245" s="21">
        <f>'[1]16.ศสพ.ชร(เกษตรที่สูง)'!BV87</f>
        <v>0</v>
      </c>
      <c r="I245" s="21">
        <f>'[1]16.ศสพ.ชร(เกษตรที่สูง)'!BW87</f>
        <v>0</v>
      </c>
      <c r="J245" s="21">
        <f>'[1]16.ศสพ.ชร(เกษตรที่สูง)'!BX87</f>
        <v>0</v>
      </c>
      <c r="K245" s="12">
        <f>'[1]16.ศสพ.ชร(เกษตรที่สูง)'!BZ86</f>
        <v>0</v>
      </c>
      <c r="L245" s="13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21" x14ac:dyDescent="0.35">
      <c r="A246" s="31"/>
      <c r="B246" s="31"/>
      <c r="C246" s="31"/>
      <c r="D246" s="8" t="s">
        <v>25</v>
      </c>
      <c r="E246" s="12">
        <f>[1]สรุปแผน!H70</f>
        <v>0</v>
      </c>
      <c r="F246" s="10">
        <f>[1]สรุปแผน!I70</f>
        <v>0</v>
      </c>
      <c r="G246" s="21">
        <f>'[1]16.ศสพ.ชร(เกษตรที่สูง)'!CB87</f>
        <v>0</v>
      </c>
      <c r="H246" s="21">
        <f>'[1]16.ศสพ.ชร(เกษตรที่สูง)'!CC87</f>
        <v>0</v>
      </c>
      <c r="I246" s="21">
        <f>'[1]16.ศสพ.ชร(เกษตรที่สูง)'!CD87</f>
        <v>0</v>
      </c>
      <c r="J246" s="21">
        <f>'[1]16.ศสพ.ชร(เกษตรที่สูง)'!CE87</f>
        <v>0</v>
      </c>
      <c r="K246" s="12">
        <f>'[1]16.ศสพ.ชร(เกษตรที่สูง)'!CG86</f>
        <v>0</v>
      </c>
      <c r="L246" s="13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21" x14ac:dyDescent="0.35">
      <c r="A247" s="31"/>
      <c r="B247" s="31"/>
      <c r="C247" s="31"/>
      <c r="D247" s="8" t="s">
        <v>27</v>
      </c>
      <c r="E247" s="12">
        <f>[1]สรุปแผน!J70</f>
        <v>0</v>
      </c>
      <c r="F247" s="10">
        <f>[1]สรุปแผน!K70</f>
        <v>0</v>
      </c>
      <c r="G247" s="21">
        <f>'[1]16.ศสพ.ชร(เกษตรที่สูง)'!CI87</f>
        <v>0</v>
      </c>
      <c r="H247" s="21">
        <f>'[1]16.ศสพ.ชร(เกษตรที่สูง)'!CJ87</f>
        <v>0</v>
      </c>
      <c r="I247" s="21">
        <f>'[1]16.ศสพ.ชร(เกษตรที่สูง)'!CK87</f>
        <v>0</v>
      </c>
      <c r="J247" s="21">
        <f>'[1]16.ศสพ.ชร(เกษตรที่สูง)'!CL87</f>
        <v>0</v>
      </c>
      <c r="K247" s="12">
        <f>'[1]16.ศสพ.ชร(เกษตรที่สูง)'!CN86</f>
        <v>0</v>
      </c>
      <c r="L247" s="13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21" x14ac:dyDescent="0.35">
      <c r="A248" s="32"/>
      <c r="B248" s="32"/>
      <c r="C248" s="32"/>
      <c r="D248" s="14" t="s">
        <v>28</v>
      </c>
      <c r="E248" s="20">
        <f t="shared" ref="E248:K248" si="48">SUM(E244:E247)</f>
        <v>0</v>
      </c>
      <c r="F248" s="16">
        <f t="shared" si="48"/>
        <v>0</v>
      </c>
      <c r="G248" s="18">
        <f t="shared" si="48"/>
        <v>0</v>
      </c>
      <c r="H248" s="18">
        <f t="shared" si="48"/>
        <v>0</v>
      </c>
      <c r="I248" s="18">
        <f t="shared" si="48"/>
        <v>0</v>
      </c>
      <c r="J248" s="18">
        <f t="shared" si="48"/>
        <v>0</v>
      </c>
      <c r="K248" s="20">
        <f t="shared" si="48"/>
        <v>0</v>
      </c>
      <c r="L248" s="19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21" x14ac:dyDescent="0.35">
      <c r="A249" s="30">
        <v>17</v>
      </c>
      <c r="B249" s="36" t="str">
        <f>'[1]17.สหกรณ์.ชร'!B2</f>
        <v>สำนักงานสหกรณ์จังหวัดเชียงราย</v>
      </c>
      <c r="C249" s="30" t="s">
        <v>22</v>
      </c>
      <c r="D249" s="8" t="s">
        <v>23</v>
      </c>
      <c r="E249" s="12">
        <f>[1]สรุปแผน!D72</f>
        <v>0</v>
      </c>
      <c r="F249" s="10">
        <f>[1]สรุปแผน!E72</f>
        <v>0</v>
      </c>
      <c r="G249" s="21">
        <f>'[1]17.สหกรณ์.ชร'!J107</f>
        <v>0</v>
      </c>
      <c r="H249" s="21">
        <f>'[1]17.สหกรณ์.ชร'!K107</f>
        <v>0</v>
      </c>
      <c r="I249" s="21">
        <f>'[1]17.สหกรณ์.ชร'!L107</f>
        <v>0</v>
      </c>
      <c r="J249" s="21">
        <f>'[1]17.สหกรณ์.ชร'!M107</f>
        <v>0</v>
      </c>
      <c r="K249" s="12">
        <f>'[1]17.สหกรณ์.ชร'!O106</f>
        <v>0</v>
      </c>
      <c r="L249" s="13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21" x14ac:dyDescent="0.35">
      <c r="A250" s="31"/>
      <c r="B250" s="31"/>
      <c r="C250" s="31"/>
      <c r="D250" s="8" t="s">
        <v>24</v>
      </c>
      <c r="E250" s="12">
        <f>[1]สรุปแผน!F72</f>
        <v>0</v>
      </c>
      <c r="F250" s="10">
        <f>[1]สรุปแผน!G72</f>
        <v>0</v>
      </c>
      <c r="G250" s="21">
        <f>'[1]17.สหกรณ์.ชร'!Q107</f>
        <v>0</v>
      </c>
      <c r="H250" s="21">
        <f>'[1]17.สหกรณ์.ชร'!R107</f>
        <v>0</v>
      </c>
      <c r="I250" s="21">
        <f>'[1]17.สหกรณ์.ชร'!S107</f>
        <v>0</v>
      </c>
      <c r="J250" s="21">
        <f>'[1]17.สหกรณ์.ชร'!T107</f>
        <v>0</v>
      </c>
      <c r="K250" s="12">
        <f>'[1]17.สหกรณ์.ชร'!V106</f>
        <v>0</v>
      </c>
      <c r="L250" s="13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21" x14ac:dyDescent="0.35">
      <c r="A251" s="31"/>
      <c r="B251" s="31"/>
      <c r="C251" s="31"/>
      <c r="D251" s="8" t="s">
        <v>25</v>
      </c>
      <c r="E251" s="12">
        <f>[1]สรุปแผน!H72</f>
        <v>0</v>
      </c>
      <c r="F251" s="10">
        <f>[1]สรุปแผน!I72</f>
        <v>0</v>
      </c>
      <c r="G251" s="21">
        <f>'[1]17.สหกรณ์.ชร'!X107</f>
        <v>0</v>
      </c>
      <c r="H251" s="21">
        <f>'[1]17.สหกรณ์.ชร'!Y107</f>
        <v>0</v>
      </c>
      <c r="I251" s="21">
        <f>'[1]17.สหกรณ์.ชร'!Z107</f>
        <v>0</v>
      </c>
      <c r="J251" s="21">
        <f>'[1]17.สหกรณ์.ชร'!AA107</f>
        <v>0</v>
      </c>
      <c r="K251" s="12">
        <f>'[1]17.สหกรณ์.ชร'!AC106</f>
        <v>0</v>
      </c>
      <c r="L251" s="13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21" x14ac:dyDescent="0.35">
      <c r="A252" s="31"/>
      <c r="B252" s="31"/>
      <c r="C252" s="31"/>
      <c r="D252" s="8" t="s">
        <v>27</v>
      </c>
      <c r="E252" s="12">
        <f>[1]สรุปแผน!J72</f>
        <v>0</v>
      </c>
      <c r="F252" s="10">
        <f>[1]สรุปแผน!K72</f>
        <v>0</v>
      </c>
      <c r="G252" s="21">
        <f>'[1]17.สหกรณ์.ชร'!AE107</f>
        <v>0</v>
      </c>
      <c r="H252" s="21">
        <f>'[1]17.สหกรณ์.ชร'!AF107</f>
        <v>0</v>
      </c>
      <c r="I252" s="21">
        <f>'[1]17.สหกรณ์.ชร'!AG107</f>
        <v>0</v>
      </c>
      <c r="J252" s="21">
        <f>'[1]17.สหกรณ์.ชร'!AH107</f>
        <v>0</v>
      </c>
      <c r="K252" s="12">
        <f>'[1]17.สหกรณ์.ชร'!AJ106</f>
        <v>0</v>
      </c>
      <c r="L252" s="13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21" x14ac:dyDescent="0.35">
      <c r="A253" s="31"/>
      <c r="B253" s="31"/>
      <c r="C253" s="32"/>
      <c r="D253" s="14" t="s">
        <v>28</v>
      </c>
      <c r="E253" s="20">
        <f t="shared" ref="E253:K253" si="49">SUM(E249:E252)</f>
        <v>0</v>
      </c>
      <c r="F253" s="16">
        <f t="shared" si="49"/>
        <v>0</v>
      </c>
      <c r="G253" s="18">
        <f t="shared" si="49"/>
        <v>0</v>
      </c>
      <c r="H253" s="18">
        <f t="shared" si="49"/>
        <v>0</v>
      </c>
      <c r="I253" s="18">
        <f t="shared" si="49"/>
        <v>0</v>
      </c>
      <c r="J253" s="18">
        <f t="shared" si="49"/>
        <v>0</v>
      </c>
      <c r="K253" s="18">
        <f t="shared" si="49"/>
        <v>0</v>
      </c>
      <c r="L253" s="19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21" x14ac:dyDescent="0.35">
      <c r="A254" s="31"/>
      <c r="B254" s="31"/>
      <c r="C254" s="30" t="s">
        <v>26</v>
      </c>
      <c r="D254" s="8" t="s">
        <v>23</v>
      </c>
      <c r="E254" s="12">
        <f>[1]สรุปแผน!D73</f>
        <v>0</v>
      </c>
      <c r="F254" s="10">
        <f>[1]สรุปแผน!E73</f>
        <v>0</v>
      </c>
      <c r="G254" s="21">
        <f>'[1]17.สหกรณ์.ชร'!AL107</f>
        <v>0</v>
      </c>
      <c r="H254" s="21">
        <f>'[1]17.สหกรณ์.ชร'!AM107</f>
        <v>0</v>
      </c>
      <c r="I254" s="21">
        <f>'[1]17.สหกรณ์.ชร'!AN107</f>
        <v>0</v>
      </c>
      <c r="J254" s="21">
        <f>'[1]17.สหกรณ์.ชร'!AO107</f>
        <v>0</v>
      </c>
      <c r="K254" s="12">
        <f>'[1]17.สหกรณ์.ชร'!AQ106</f>
        <v>0</v>
      </c>
      <c r="L254" s="13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21" x14ac:dyDescent="0.35">
      <c r="A255" s="31"/>
      <c r="B255" s="31"/>
      <c r="C255" s="31"/>
      <c r="D255" s="8" t="s">
        <v>24</v>
      </c>
      <c r="E255" s="12">
        <f>[1]สรุปแผน!F73</f>
        <v>18</v>
      </c>
      <c r="F255" s="10">
        <f>[1]สรุปแผน!G73</f>
        <v>1983660</v>
      </c>
      <c r="G255" s="21">
        <f>'[1]17.สหกรณ์.ชร'!AS107</f>
        <v>0</v>
      </c>
      <c r="H255" s="21">
        <f>'[1]17.สหกรณ์.ชร'!AT107</f>
        <v>13</v>
      </c>
      <c r="I255" s="21">
        <f>'[1]17.สหกรณ์.ชร'!AU107</f>
        <v>0</v>
      </c>
      <c r="J255" s="21">
        <f>'[1]17.สหกรณ์.ชร'!AV107</f>
        <v>5</v>
      </c>
      <c r="K255" s="12">
        <f>'[1]17.สหกรณ์.ชร'!AX106</f>
        <v>1601400</v>
      </c>
      <c r="L255" s="13">
        <f t="shared" si="1"/>
        <v>80.729560509361477</v>
      </c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21" x14ac:dyDescent="0.35">
      <c r="A256" s="31"/>
      <c r="B256" s="31"/>
      <c r="C256" s="31"/>
      <c r="D256" s="8" t="s">
        <v>25</v>
      </c>
      <c r="E256" s="12">
        <f>[1]สรุปแผน!H73</f>
        <v>0</v>
      </c>
      <c r="F256" s="10">
        <f>[1]สรุปแผน!I73</f>
        <v>0</v>
      </c>
      <c r="G256" s="21">
        <f>'[1]17.สหกรณ์.ชร'!AZ107</f>
        <v>0</v>
      </c>
      <c r="H256" s="21">
        <f>'[1]17.สหกรณ์.ชร'!BA107</f>
        <v>0</v>
      </c>
      <c r="I256" s="21">
        <f>'[1]17.สหกรณ์.ชร'!BB107</f>
        <v>0</v>
      </c>
      <c r="J256" s="21">
        <f>'[1]17.สหกรณ์.ชร'!BC107</f>
        <v>0</v>
      </c>
      <c r="K256" s="12">
        <f>'[1]17.สหกรณ์.ชร'!BE106</f>
        <v>0</v>
      </c>
      <c r="L256" s="13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21" x14ac:dyDescent="0.35">
      <c r="A257" s="31"/>
      <c r="B257" s="31"/>
      <c r="C257" s="31"/>
      <c r="D257" s="8" t="s">
        <v>27</v>
      </c>
      <c r="E257" s="12">
        <f>[1]สรุปแผน!J73</f>
        <v>0</v>
      </c>
      <c r="F257" s="10">
        <f>[1]สรุปแผน!K73</f>
        <v>0</v>
      </c>
      <c r="G257" s="21">
        <f>'[1]17.สหกรณ์.ชร'!BG107</f>
        <v>0</v>
      </c>
      <c r="H257" s="21">
        <f>'[1]17.สหกรณ์.ชร'!BH107</f>
        <v>0</v>
      </c>
      <c r="I257" s="21">
        <f>'[1]17.สหกรณ์.ชร'!BI107</f>
        <v>0</v>
      </c>
      <c r="J257" s="21">
        <f>'[1]17.สหกรณ์.ชร'!BJ107</f>
        <v>0</v>
      </c>
      <c r="K257" s="12">
        <f>'[1]17.สหกรณ์.ชร'!BL106</f>
        <v>0</v>
      </c>
      <c r="L257" s="13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21" x14ac:dyDescent="0.35">
      <c r="A258" s="31"/>
      <c r="B258" s="31"/>
      <c r="C258" s="32"/>
      <c r="D258" s="14" t="s">
        <v>28</v>
      </c>
      <c r="E258" s="20">
        <f t="shared" ref="E258:K258" si="50">SUM(E254:E257)</f>
        <v>18</v>
      </c>
      <c r="F258" s="16">
        <f t="shared" si="50"/>
        <v>1983660</v>
      </c>
      <c r="G258" s="18">
        <f t="shared" si="50"/>
        <v>0</v>
      </c>
      <c r="H258" s="18">
        <f t="shared" si="50"/>
        <v>13</v>
      </c>
      <c r="I258" s="18">
        <f t="shared" si="50"/>
        <v>0</v>
      </c>
      <c r="J258" s="18">
        <f t="shared" si="50"/>
        <v>5</v>
      </c>
      <c r="K258" s="20">
        <f t="shared" si="50"/>
        <v>1601400</v>
      </c>
      <c r="L258" s="19">
        <f t="shared" si="1"/>
        <v>80.729560509361477</v>
      </c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21" x14ac:dyDescent="0.35">
      <c r="A259" s="31"/>
      <c r="B259" s="31"/>
      <c r="C259" s="30" t="s">
        <v>29</v>
      </c>
      <c r="D259" s="8" t="s">
        <v>23</v>
      </c>
      <c r="E259" s="12">
        <f>[1]สรุปแผน!D74</f>
        <v>0</v>
      </c>
      <c r="F259" s="10">
        <f>[1]สรุปแผน!E74</f>
        <v>0</v>
      </c>
      <c r="G259" s="21">
        <f>'[1]17.สหกรณ์.ชร'!BN107</f>
        <v>0</v>
      </c>
      <c r="H259" s="21">
        <f>'[1]17.สหกรณ์.ชร'!BO107</f>
        <v>0</v>
      </c>
      <c r="I259" s="21">
        <f>'[1]17.สหกรณ์.ชร'!BP107</f>
        <v>0</v>
      </c>
      <c r="J259" s="21">
        <f>'[1]17.สหกรณ์.ชร'!BQ107</f>
        <v>0</v>
      </c>
      <c r="K259" s="12">
        <f>'[1]17.สหกรณ์.ชร'!BS106</f>
        <v>0</v>
      </c>
      <c r="L259" s="13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21" x14ac:dyDescent="0.35">
      <c r="A260" s="31"/>
      <c r="B260" s="31"/>
      <c r="C260" s="31"/>
      <c r="D260" s="8" t="s">
        <v>24</v>
      </c>
      <c r="E260" s="12">
        <f>[1]สรุปแผน!F74</f>
        <v>0</v>
      </c>
      <c r="F260" s="10">
        <f>[1]สรุปแผน!G74</f>
        <v>0</v>
      </c>
      <c r="G260" s="21">
        <f>'[1]17.สหกรณ์.ชร'!BU107</f>
        <v>0</v>
      </c>
      <c r="H260" s="21">
        <f>'[1]17.สหกรณ์.ชร'!BV107</f>
        <v>0</v>
      </c>
      <c r="I260" s="21">
        <f>'[1]17.สหกรณ์.ชร'!BW107</f>
        <v>0</v>
      </c>
      <c r="J260" s="21">
        <f>'[1]17.สหกรณ์.ชร'!BX107</f>
        <v>0</v>
      </c>
      <c r="K260" s="12">
        <f>'[1]17.สหกรณ์.ชร'!BZ106</f>
        <v>0</v>
      </c>
      <c r="L260" s="13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21" x14ac:dyDescent="0.35">
      <c r="A261" s="31"/>
      <c r="B261" s="31"/>
      <c r="C261" s="31"/>
      <c r="D261" s="8" t="s">
        <v>25</v>
      </c>
      <c r="E261" s="12">
        <f>[1]สรุปแผน!H74</f>
        <v>0</v>
      </c>
      <c r="F261" s="10">
        <f>[1]สรุปแผน!I74</f>
        <v>0</v>
      </c>
      <c r="G261" s="21">
        <f>'[1]17.สหกรณ์.ชร'!CB107</f>
        <v>0</v>
      </c>
      <c r="H261" s="21">
        <f>'[1]17.สหกรณ์.ชร'!CC107</f>
        <v>0</v>
      </c>
      <c r="I261" s="21">
        <f>'[1]17.สหกรณ์.ชร'!CD107</f>
        <v>0</v>
      </c>
      <c r="J261" s="21">
        <f>'[1]17.สหกรณ์.ชร'!CE107</f>
        <v>0</v>
      </c>
      <c r="K261" s="12">
        <f>'[1]17.สหกรณ์.ชร'!CG106</f>
        <v>0</v>
      </c>
      <c r="L261" s="13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21" x14ac:dyDescent="0.35">
      <c r="A262" s="31"/>
      <c r="B262" s="31"/>
      <c r="C262" s="31"/>
      <c r="D262" s="8" t="s">
        <v>27</v>
      </c>
      <c r="E262" s="12">
        <f>[1]สรุปแผน!J74</f>
        <v>0</v>
      </c>
      <c r="F262" s="10">
        <f>[1]สรุปแผน!K74</f>
        <v>0</v>
      </c>
      <c r="G262" s="21">
        <f>'[1]17.สหกรณ์.ชร'!CI107</f>
        <v>0</v>
      </c>
      <c r="H262" s="21">
        <f>'[1]17.สหกรณ์.ชร'!CJ107</f>
        <v>0</v>
      </c>
      <c r="I262" s="21">
        <f>'[1]17.สหกรณ์.ชร'!CK107</f>
        <v>0</v>
      </c>
      <c r="J262" s="21">
        <f>'[1]17.สหกรณ์.ชร'!CL107</f>
        <v>0</v>
      </c>
      <c r="K262" s="12">
        <f>'[1]17.สหกรณ์.ชร'!CN106</f>
        <v>0</v>
      </c>
      <c r="L262" s="13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21" x14ac:dyDescent="0.35">
      <c r="A263" s="32"/>
      <c r="B263" s="32"/>
      <c r="C263" s="32"/>
      <c r="D263" s="14" t="s">
        <v>28</v>
      </c>
      <c r="E263" s="20">
        <f t="shared" ref="E263:K263" si="51">SUM(E259:E262)</f>
        <v>0</v>
      </c>
      <c r="F263" s="16">
        <f t="shared" si="51"/>
        <v>0</v>
      </c>
      <c r="G263" s="18">
        <f t="shared" si="51"/>
        <v>0</v>
      </c>
      <c r="H263" s="18">
        <f t="shared" si="51"/>
        <v>0</v>
      </c>
      <c r="I263" s="18">
        <f t="shared" si="51"/>
        <v>0</v>
      </c>
      <c r="J263" s="18">
        <f t="shared" si="51"/>
        <v>0</v>
      </c>
      <c r="K263" s="20">
        <f t="shared" si="51"/>
        <v>0</v>
      </c>
      <c r="L263" s="19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21" x14ac:dyDescent="0.35">
      <c r="A264" s="30">
        <v>18</v>
      </c>
      <c r="B264" s="36" t="str">
        <f>'[1]18.สปก.ชร'!B2</f>
        <v>สำนักงานการปฏิรูปที่ดินจังหวัดเชียงราย</v>
      </c>
      <c r="C264" s="30" t="s">
        <v>22</v>
      </c>
      <c r="D264" s="8" t="s">
        <v>23</v>
      </c>
      <c r="E264" s="12">
        <f>[1]สรุปแผน!D76</f>
        <v>0</v>
      </c>
      <c r="F264" s="10">
        <f>[1]สรุปแผน!E76</f>
        <v>0</v>
      </c>
      <c r="G264" s="21">
        <f>'[1]18.สปก.ชร'!J175</f>
        <v>0</v>
      </c>
      <c r="H264" s="21">
        <f>'[1]18.สปก.ชร'!K175</f>
        <v>0</v>
      </c>
      <c r="I264" s="21">
        <f>'[1]18.สปก.ชร'!L175</f>
        <v>0</v>
      </c>
      <c r="J264" s="21">
        <f>'[1]18.สปก.ชร'!M175</f>
        <v>0</v>
      </c>
      <c r="K264" s="12">
        <f>'[1]18.สปก.ชร'!O174</f>
        <v>0</v>
      </c>
      <c r="L264" s="13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21" x14ac:dyDescent="0.35">
      <c r="A265" s="31"/>
      <c r="B265" s="31"/>
      <c r="C265" s="31"/>
      <c r="D265" s="8" t="s">
        <v>24</v>
      </c>
      <c r="E265" s="12">
        <f>[1]สรุปแผน!F76</f>
        <v>0</v>
      </c>
      <c r="F265" s="10">
        <f>[1]สรุปแผน!G76</f>
        <v>0</v>
      </c>
      <c r="G265" s="21">
        <f>'[1]18.สปก.ชร'!Q175</f>
        <v>0</v>
      </c>
      <c r="H265" s="21">
        <f>'[1]18.สปก.ชร'!R175</f>
        <v>0</v>
      </c>
      <c r="I265" s="21">
        <f>'[1]18.สปก.ชร'!S175</f>
        <v>0</v>
      </c>
      <c r="J265" s="21">
        <f>'[1]18.สปก.ชร'!T175</f>
        <v>0</v>
      </c>
      <c r="K265" s="12">
        <f>'[1]18.สปก.ชร'!V174</f>
        <v>0</v>
      </c>
      <c r="L265" s="13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21" x14ac:dyDescent="0.35">
      <c r="A266" s="31"/>
      <c r="B266" s="31"/>
      <c r="C266" s="31"/>
      <c r="D266" s="8" t="s">
        <v>25</v>
      </c>
      <c r="E266" s="12">
        <f>[1]สรุปแผน!H76</f>
        <v>0</v>
      </c>
      <c r="F266" s="10">
        <f>[1]สรุปแผน!I76</f>
        <v>0</v>
      </c>
      <c r="G266" s="21">
        <f>'[1]18.สปก.ชร'!X175</f>
        <v>0</v>
      </c>
      <c r="H266" s="21">
        <f>'[1]18.สปก.ชร'!Y175</f>
        <v>0</v>
      </c>
      <c r="I266" s="21">
        <f>'[1]18.สปก.ชร'!Z175</f>
        <v>0</v>
      </c>
      <c r="J266" s="21">
        <f>'[1]18.สปก.ชร'!AA175</f>
        <v>0</v>
      </c>
      <c r="K266" s="12">
        <f>'[1]18.สปก.ชร'!AC174</f>
        <v>0</v>
      </c>
      <c r="L266" s="13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21" x14ac:dyDescent="0.35">
      <c r="A267" s="31"/>
      <c r="B267" s="31"/>
      <c r="C267" s="31"/>
      <c r="D267" s="8" t="s">
        <v>27</v>
      </c>
      <c r="E267" s="12">
        <f>[1]สรุปแผน!J76</f>
        <v>0</v>
      </c>
      <c r="F267" s="10">
        <f>[1]สรุปแผน!K76</f>
        <v>0</v>
      </c>
      <c r="G267" s="21">
        <f>'[1]18.สปก.ชร'!AE175</f>
        <v>0</v>
      </c>
      <c r="H267" s="21">
        <f>'[1]18.สปก.ชร'!AF175</f>
        <v>0</v>
      </c>
      <c r="I267" s="21">
        <f>'[1]18.สปก.ชร'!AG175</f>
        <v>0</v>
      </c>
      <c r="J267" s="21">
        <f>'[1]18.สปก.ชร'!AH175</f>
        <v>0</v>
      </c>
      <c r="K267" s="12">
        <f>'[1]18.สปก.ชร'!AJ174</f>
        <v>0</v>
      </c>
      <c r="L267" s="13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21" x14ac:dyDescent="0.35">
      <c r="A268" s="31"/>
      <c r="B268" s="31"/>
      <c r="C268" s="32"/>
      <c r="D268" s="14" t="s">
        <v>28</v>
      </c>
      <c r="E268" s="20">
        <f t="shared" ref="E268:K268" si="52">SUM(E264:E267)</f>
        <v>0</v>
      </c>
      <c r="F268" s="16">
        <f t="shared" si="52"/>
        <v>0</v>
      </c>
      <c r="G268" s="18">
        <f t="shared" si="52"/>
        <v>0</v>
      </c>
      <c r="H268" s="18">
        <f t="shared" si="52"/>
        <v>0</v>
      </c>
      <c r="I268" s="18">
        <f t="shared" si="52"/>
        <v>0</v>
      </c>
      <c r="J268" s="18">
        <f t="shared" si="52"/>
        <v>0</v>
      </c>
      <c r="K268" s="18">
        <f t="shared" si="52"/>
        <v>0</v>
      </c>
      <c r="L268" s="19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21" x14ac:dyDescent="0.35">
      <c r="A269" s="31"/>
      <c r="B269" s="31"/>
      <c r="C269" s="30" t="s">
        <v>26</v>
      </c>
      <c r="D269" s="8" t="s">
        <v>23</v>
      </c>
      <c r="E269" s="12">
        <f>[1]สรุปแผน!D77</f>
        <v>2</v>
      </c>
      <c r="F269" s="10">
        <f>[1]สรุปแผน!E77</f>
        <v>56960</v>
      </c>
      <c r="G269" s="21">
        <f>'[1]18.สปก.ชร'!AL175</f>
        <v>0</v>
      </c>
      <c r="H269" s="21">
        <f>'[1]18.สปก.ชร'!AM175</f>
        <v>2</v>
      </c>
      <c r="I269" s="21">
        <f>'[1]18.สปก.ชร'!AN175</f>
        <v>0</v>
      </c>
      <c r="J269" s="21">
        <f>'[1]18.สปก.ชร'!AO175</f>
        <v>0</v>
      </c>
      <c r="K269" s="12">
        <f>'[1]18.สปก.ชร'!AQ174</f>
        <v>41727</v>
      </c>
      <c r="L269" s="13">
        <f t="shared" ref="L269:L318" si="53">K269*100/F269</f>
        <v>73.256671348314612</v>
      </c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21" x14ac:dyDescent="0.35">
      <c r="A270" s="31"/>
      <c r="B270" s="31"/>
      <c r="C270" s="31"/>
      <c r="D270" s="8" t="s">
        <v>24</v>
      </c>
      <c r="E270" s="12">
        <f>[1]สรุปแผน!F77</f>
        <v>4</v>
      </c>
      <c r="F270" s="10">
        <f>[1]สรุปแผน!G77</f>
        <v>923660</v>
      </c>
      <c r="G270" s="21">
        <f>'[1]18.สปก.ชร'!AS175</f>
        <v>0</v>
      </c>
      <c r="H270" s="21">
        <f>'[1]18.สปก.ชร'!AT175</f>
        <v>4</v>
      </c>
      <c r="I270" s="21">
        <f>'[1]18.สปก.ชร'!AU175</f>
        <v>0</v>
      </c>
      <c r="J270" s="21">
        <f>'[1]18.สปก.ชร'!AV175</f>
        <v>0</v>
      </c>
      <c r="K270" s="12">
        <f>'[1]18.สปก.ชร'!AX174</f>
        <v>84440</v>
      </c>
      <c r="L270" s="13">
        <f t="shared" si="53"/>
        <v>9.1418920381958735</v>
      </c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21" x14ac:dyDescent="0.35">
      <c r="A271" s="31"/>
      <c r="B271" s="31"/>
      <c r="C271" s="31"/>
      <c r="D271" s="8" t="s">
        <v>25</v>
      </c>
      <c r="E271" s="12">
        <f>[1]สรุปแผน!H77</f>
        <v>7</v>
      </c>
      <c r="F271" s="10">
        <f>[1]สรุปแผน!I77</f>
        <v>3576200</v>
      </c>
      <c r="G271" s="21">
        <f>'[1]18.สปก.ชร'!AZ175</f>
        <v>0</v>
      </c>
      <c r="H271" s="21">
        <f>'[1]18.สปก.ชร'!BA175</f>
        <v>7</v>
      </c>
      <c r="I271" s="21">
        <f>'[1]18.สปก.ชร'!BB175</f>
        <v>0</v>
      </c>
      <c r="J271" s="21">
        <f>'[1]18.สปก.ชร'!BC175</f>
        <v>0</v>
      </c>
      <c r="K271" s="12">
        <f>'[1]18.สปก.ชร'!BE174</f>
        <v>1325064.8700000001</v>
      </c>
      <c r="L271" s="13">
        <f t="shared" si="53"/>
        <v>37.052314467870929</v>
      </c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21" x14ac:dyDescent="0.35">
      <c r="A272" s="31"/>
      <c r="B272" s="31"/>
      <c r="C272" s="31"/>
      <c r="D272" s="8" t="s">
        <v>27</v>
      </c>
      <c r="E272" s="12">
        <f>[1]สรุปแผน!J77</f>
        <v>3</v>
      </c>
      <c r="F272" s="10">
        <f>[1]สรุปแผน!K77</f>
        <v>1062965.07</v>
      </c>
      <c r="G272" s="21">
        <f>'[1]18.สปก.ชร'!BG175</f>
        <v>0</v>
      </c>
      <c r="H272" s="21">
        <f>'[1]18.สปก.ชร'!BH175</f>
        <v>2</v>
      </c>
      <c r="I272" s="21">
        <f>'[1]18.สปก.ชร'!BI175</f>
        <v>0</v>
      </c>
      <c r="J272" s="21">
        <f>'[1]18.สปก.ชร'!BJ175</f>
        <v>1</v>
      </c>
      <c r="K272" s="12">
        <f>'[1]18.สปก.ชร'!BL174</f>
        <v>648320.07000000007</v>
      </c>
      <c r="L272" s="13">
        <f t="shared" si="53"/>
        <v>60.991662689348772</v>
      </c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21" x14ac:dyDescent="0.35">
      <c r="A273" s="31"/>
      <c r="B273" s="31"/>
      <c r="C273" s="32"/>
      <c r="D273" s="14" t="s">
        <v>28</v>
      </c>
      <c r="E273" s="20">
        <f t="shared" ref="E273:K273" si="54">SUM(E269:E272)</f>
        <v>16</v>
      </c>
      <c r="F273" s="16">
        <f t="shared" si="54"/>
        <v>5619785.0700000003</v>
      </c>
      <c r="G273" s="18">
        <f t="shared" si="54"/>
        <v>0</v>
      </c>
      <c r="H273" s="18">
        <f t="shared" si="54"/>
        <v>15</v>
      </c>
      <c r="I273" s="18">
        <f t="shared" si="54"/>
        <v>0</v>
      </c>
      <c r="J273" s="18">
        <f t="shared" si="54"/>
        <v>1</v>
      </c>
      <c r="K273" s="20">
        <f t="shared" si="54"/>
        <v>2099551.9400000004</v>
      </c>
      <c r="L273" s="19">
        <f t="shared" si="53"/>
        <v>37.360004232332685</v>
      </c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21" x14ac:dyDescent="0.35">
      <c r="A274" s="31"/>
      <c r="B274" s="31"/>
      <c r="C274" s="30" t="s">
        <v>29</v>
      </c>
      <c r="D274" s="8" t="s">
        <v>23</v>
      </c>
      <c r="E274" s="12">
        <f>[1]สรุปแผน!D78</f>
        <v>1</v>
      </c>
      <c r="F274" s="10">
        <f>[1]สรุปแผน!E78</f>
        <v>251980</v>
      </c>
      <c r="G274" s="21">
        <f>'[1]18.สปก.ชร'!BN175</f>
        <v>0</v>
      </c>
      <c r="H274" s="21">
        <f>'[1]18.สปก.ชร'!BO175</f>
        <v>1</v>
      </c>
      <c r="I274" s="21">
        <f>'[1]18.สปก.ชร'!BP175</f>
        <v>0</v>
      </c>
      <c r="J274" s="21">
        <f>'[1]18.สปก.ชร'!BQ175</f>
        <v>0</v>
      </c>
      <c r="K274" s="12">
        <f>'[1]18.สปก.ชร'!BS174</f>
        <v>229850</v>
      </c>
      <c r="L274" s="13">
        <f t="shared" si="53"/>
        <v>91.217556948964202</v>
      </c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21" x14ac:dyDescent="0.35">
      <c r="A275" s="31"/>
      <c r="B275" s="31"/>
      <c r="C275" s="31"/>
      <c r="D275" s="8" t="s">
        <v>24</v>
      </c>
      <c r="E275" s="12">
        <f>[1]สรุปแผน!F78</f>
        <v>5</v>
      </c>
      <c r="F275" s="10">
        <f>[1]สรุปแผน!G78</f>
        <v>1832047</v>
      </c>
      <c r="G275" s="21">
        <f>'[1]18.สปก.ชร'!BU175</f>
        <v>0</v>
      </c>
      <c r="H275" s="21">
        <f>'[1]18.สปก.ชร'!BV175</f>
        <v>5</v>
      </c>
      <c r="I275" s="21">
        <f>'[1]18.สปก.ชร'!BW175</f>
        <v>0</v>
      </c>
      <c r="J275" s="21">
        <f>'[1]18.สปก.ชร'!BX175</f>
        <v>0</v>
      </c>
      <c r="K275" s="12">
        <f>'[1]18.สปก.ชร'!BZ174</f>
        <v>686269.10000000009</v>
      </c>
      <c r="L275" s="13">
        <f t="shared" si="53"/>
        <v>37.459142696666632</v>
      </c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21" x14ac:dyDescent="0.35">
      <c r="A276" s="31"/>
      <c r="B276" s="31"/>
      <c r="C276" s="31"/>
      <c r="D276" s="8" t="s">
        <v>25</v>
      </c>
      <c r="E276" s="12">
        <f>[1]สรุปแผน!H78</f>
        <v>7</v>
      </c>
      <c r="F276" s="10">
        <f>[1]สรุปแผน!I78</f>
        <v>2150460</v>
      </c>
      <c r="G276" s="21">
        <f>'[1]18.สปก.ชร'!CB175</f>
        <v>0</v>
      </c>
      <c r="H276" s="21">
        <f>'[1]18.สปก.ชร'!CC175</f>
        <v>7</v>
      </c>
      <c r="I276" s="21">
        <f>'[1]18.สปก.ชร'!CD175</f>
        <v>0</v>
      </c>
      <c r="J276" s="21">
        <f>'[1]18.สปก.ชร'!CE175</f>
        <v>0</v>
      </c>
      <c r="K276" s="12">
        <f>'[1]18.สปก.ชร'!CG174</f>
        <v>1017731.24</v>
      </c>
      <c r="L276" s="13">
        <f t="shared" si="53"/>
        <v>47.326211136222021</v>
      </c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21" x14ac:dyDescent="0.35">
      <c r="A277" s="31"/>
      <c r="B277" s="31"/>
      <c r="C277" s="31"/>
      <c r="D277" s="8" t="s">
        <v>27</v>
      </c>
      <c r="E277" s="12">
        <f>[1]สรุปแผน!J78</f>
        <v>1</v>
      </c>
      <c r="F277" s="10">
        <f>[1]สรุปแผน!K78</f>
        <v>535200</v>
      </c>
      <c r="G277" s="21">
        <f>'[1]18.สปก.ชร'!CI175</f>
        <v>0</v>
      </c>
      <c r="H277" s="21">
        <f>'[1]18.สปก.ชร'!CJ175</f>
        <v>1</v>
      </c>
      <c r="I277" s="21">
        <f>'[1]18.สปก.ชร'!CK175</f>
        <v>0</v>
      </c>
      <c r="J277" s="21">
        <f>'[1]18.สปก.ชร'!CL175</f>
        <v>0</v>
      </c>
      <c r="K277" s="12">
        <f>'[1]18.สปก.ชร'!CN174</f>
        <v>0</v>
      </c>
      <c r="L277" s="13">
        <f t="shared" si="53"/>
        <v>0</v>
      </c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21" x14ac:dyDescent="0.35">
      <c r="A278" s="32"/>
      <c r="B278" s="32"/>
      <c r="C278" s="32"/>
      <c r="D278" s="14" t="s">
        <v>28</v>
      </c>
      <c r="E278" s="20">
        <f t="shared" ref="E278:K278" si="55">SUM(E274:E277)</f>
        <v>14</v>
      </c>
      <c r="F278" s="16">
        <f t="shared" si="55"/>
        <v>4769687</v>
      </c>
      <c r="G278" s="18">
        <f t="shared" si="55"/>
        <v>0</v>
      </c>
      <c r="H278" s="18">
        <f t="shared" si="55"/>
        <v>14</v>
      </c>
      <c r="I278" s="18">
        <f t="shared" si="55"/>
        <v>0</v>
      </c>
      <c r="J278" s="18">
        <f t="shared" si="55"/>
        <v>0</v>
      </c>
      <c r="K278" s="20">
        <f t="shared" si="55"/>
        <v>1933850.34</v>
      </c>
      <c r="L278" s="19">
        <f t="shared" si="53"/>
        <v>40.544596322567919</v>
      </c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21" x14ac:dyDescent="0.35">
      <c r="A279" s="30">
        <v>19</v>
      </c>
      <c r="B279" s="36" t="str">
        <f>'[1]19. ศวข.ชร'!B2</f>
        <v>ศูนย์วิจัยข้าวเชียงราย</v>
      </c>
      <c r="C279" s="30" t="s">
        <v>22</v>
      </c>
      <c r="D279" s="8" t="s">
        <v>23</v>
      </c>
      <c r="E279" s="12">
        <f>[1]สรุปแผน!D80</f>
        <v>0</v>
      </c>
      <c r="F279" s="10">
        <f>[1]สรุปแผน!E80</f>
        <v>0</v>
      </c>
      <c r="G279" s="21">
        <f>'[1]19. ศวข.ชร'!J242</f>
        <v>0</v>
      </c>
      <c r="H279" s="21">
        <f>'[1]19. ศวข.ชร'!K242</f>
        <v>0</v>
      </c>
      <c r="I279" s="21">
        <f>'[1]19. ศวข.ชร'!L242</f>
        <v>0</v>
      </c>
      <c r="J279" s="21">
        <f>'[1]19. ศวข.ชร'!M242</f>
        <v>0</v>
      </c>
      <c r="K279" s="12">
        <f>'[1]19. ศวข.ชร'!O241</f>
        <v>0</v>
      </c>
      <c r="L279" s="13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21" x14ac:dyDescent="0.35">
      <c r="A280" s="31"/>
      <c r="B280" s="31"/>
      <c r="C280" s="31"/>
      <c r="D280" s="8" t="s">
        <v>24</v>
      </c>
      <c r="E280" s="12">
        <f>[1]สรุปแผน!F80</f>
        <v>0</v>
      </c>
      <c r="F280" s="10">
        <f>[1]สรุปแผน!G80</f>
        <v>0</v>
      </c>
      <c r="G280" s="21">
        <f>'[1]19. ศวข.ชร'!Q242</f>
        <v>0</v>
      </c>
      <c r="H280" s="21">
        <f>'[1]19. ศวข.ชร'!R242</f>
        <v>0</v>
      </c>
      <c r="I280" s="21">
        <f>'[1]19. ศวข.ชร'!S242</f>
        <v>0</v>
      </c>
      <c r="J280" s="21">
        <f>'[1]19. ศวข.ชร'!T242</f>
        <v>0</v>
      </c>
      <c r="K280" s="12">
        <f>'[1]19. ศวข.ชร'!V241</f>
        <v>0</v>
      </c>
      <c r="L280" s="13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21" x14ac:dyDescent="0.35">
      <c r="A281" s="31"/>
      <c r="B281" s="31"/>
      <c r="C281" s="31"/>
      <c r="D281" s="8" t="s">
        <v>25</v>
      </c>
      <c r="E281" s="12">
        <f>[1]สรุปแผน!H80</f>
        <v>0</v>
      </c>
      <c r="F281" s="10">
        <f>[1]สรุปแผน!I80</f>
        <v>0</v>
      </c>
      <c r="G281" s="21">
        <f>'[1]19. ศวข.ชร'!X242</f>
        <v>0</v>
      </c>
      <c r="H281" s="21">
        <f>'[1]19. ศวข.ชร'!Y242</f>
        <v>0</v>
      </c>
      <c r="I281" s="21">
        <f>'[1]19. ศวข.ชร'!Z242</f>
        <v>0</v>
      </c>
      <c r="J281" s="21">
        <f>'[1]19. ศวข.ชร'!AA242</f>
        <v>0</v>
      </c>
      <c r="K281" s="12">
        <f>'[1]19. ศวข.ชร'!AC241</f>
        <v>0</v>
      </c>
      <c r="L281" s="13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21" x14ac:dyDescent="0.35">
      <c r="A282" s="31"/>
      <c r="B282" s="31"/>
      <c r="C282" s="31"/>
      <c r="D282" s="8" t="s">
        <v>27</v>
      </c>
      <c r="E282" s="12">
        <f>[1]สรุปแผน!J80</f>
        <v>0</v>
      </c>
      <c r="F282" s="10">
        <f>[1]สรุปแผน!K80</f>
        <v>0</v>
      </c>
      <c r="G282" s="21">
        <f>'[1]19. ศวข.ชร'!AE242</f>
        <v>0</v>
      </c>
      <c r="H282" s="21">
        <f>'[1]19. ศวข.ชร'!AF242</f>
        <v>0</v>
      </c>
      <c r="I282" s="21">
        <f>'[1]19. ศวข.ชร'!AG242</f>
        <v>0</v>
      </c>
      <c r="J282" s="21">
        <f>'[1]19. ศวข.ชร'!AH242</f>
        <v>0</v>
      </c>
      <c r="K282" s="12">
        <f>'[1]19. ศวข.ชร'!AJ241</f>
        <v>0</v>
      </c>
      <c r="L282" s="13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21" x14ac:dyDescent="0.35">
      <c r="A283" s="31"/>
      <c r="B283" s="31"/>
      <c r="C283" s="32"/>
      <c r="D283" s="14" t="s">
        <v>28</v>
      </c>
      <c r="E283" s="20">
        <f t="shared" ref="E283:K283" si="56">SUM(E279:E282)</f>
        <v>0</v>
      </c>
      <c r="F283" s="16">
        <f t="shared" si="56"/>
        <v>0</v>
      </c>
      <c r="G283" s="18">
        <f t="shared" si="56"/>
        <v>0</v>
      </c>
      <c r="H283" s="18">
        <f t="shared" si="56"/>
        <v>0</v>
      </c>
      <c r="I283" s="18">
        <f t="shared" si="56"/>
        <v>0</v>
      </c>
      <c r="J283" s="18">
        <f t="shared" si="56"/>
        <v>0</v>
      </c>
      <c r="K283" s="18">
        <f t="shared" si="56"/>
        <v>0</v>
      </c>
      <c r="L283" s="19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21" x14ac:dyDescent="0.35">
      <c r="A284" s="31"/>
      <c r="B284" s="31"/>
      <c r="C284" s="30" t="s">
        <v>26</v>
      </c>
      <c r="D284" s="8" t="s">
        <v>23</v>
      </c>
      <c r="E284" s="12">
        <f>[1]สรุปแผน!D81</f>
        <v>0</v>
      </c>
      <c r="F284" s="10">
        <f>[1]สรุปแผน!E81</f>
        <v>0</v>
      </c>
      <c r="G284" s="21">
        <f>'[1]19. ศวข.ชร'!AL242</f>
        <v>0</v>
      </c>
      <c r="H284" s="21">
        <f>'[1]19. ศวข.ชร'!AM242</f>
        <v>0</v>
      </c>
      <c r="I284" s="21">
        <f>'[1]19. ศวข.ชร'!AN242</f>
        <v>0</v>
      </c>
      <c r="J284" s="21">
        <f>'[1]19. ศวข.ชร'!AO242</f>
        <v>0</v>
      </c>
      <c r="K284" s="12">
        <f>'[1]19. ศวข.ชร'!AQ241</f>
        <v>0</v>
      </c>
      <c r="L284" s="13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21" x14ac:dyDescent="0.35">
      <c r="A285" s="31"/>
      <c r="B285" s="31"/>
      <c r="C285" s="31"/>
      <c r="D285" s="8" t="s">
        <v>24</v>
      </c>
      <c r="E285" s="12">
        <f>[1]สรุปแผน!F81</f>
        <v>0</v>
      </c>
      <c r="F285" s="10">
        <f>[1]สรุปแผน!G81</f>
        <v>0</v>
      </c>
      <c r="G285" s="21">
        <f>'[1]19. ศวข.ชร'!AS242</f>
        <v>0</v>
      </c>
      <c r="H285" s="21">
        <f>'[1]19. ศวข.ชร'!AT242</f>
        <v>0</v>
      </c>
      <c r="I285" s="21">
        <f>'[1]19. ศวข.ชร'!AU242</f>
        <v>0</v>
      </c>
      <c r="J285" s="21">
        <f>'[1]19. ศวข.ชร'!AV242</f>
        <v>0</v>
      </c>
      <c r="K285" s="12">
        <f>'[1]19. ศวข.ชร'!AX241</f>
        <v>0</v>
      </c>
      <c r="L285" s="13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21" x14ac:dyDescent="0.35">
      <c r="A286" s="31"/>
      <c r="B286" s="31"/>
      <c r="C286" s="31"/>
      <c r="D286" s="8" t="s">
        <v>25</v>
      </c>
      <c r="E286" s="12">
        <f>[1]สรุปแผน!H81</f>
        <v>10</v>
      </c>
      <c r="F286" s="10">
        <f>[1]สรุปแผน!I81</f>
        <v>8314050</v>
      </c>
      <c r="G286" s="21">
        <f>'[1]19. ศวข.ชร'!AZ242</f>
        <v>0</v>
      </c>
      <c r="H286" s="21">
        <f>'[1]19. ศวข.ชร'!BA242</f>
        <v>10</v>
      </c>
      <c r="I286" s="21">
        <f>'[1]19. ศวข.ชร'!BB242</f>
        <v>0</v>
      </c>
      <c r="J286" s="21">
        <f>'[1]19. ศวข.ชร'!BC242</f>
        <v>0</v>
      </c>
      <c r="K286" s="12">
        <f>'[1]19. ศวข.ชร'!BE241</f>
        <v>5489813.1899999995</v>
      </c>
      <c r="L286" s="13">
        <f t="shared" si="53"/>
        <v>66.030552979594788</v>
      </c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21" x14ac:dyDescent="0.35">
      <c r="A287" s="31"/>
      <c r="B287" s="31"/>
      <c r="C287" s="31"/>
      <c r="D287" s="8" t="s">
        <v>27</v>
      </c>
      <c r="E287" s="12">
        <f>[1]สรุปแผน!J81</f>
        <v>0</v>
      </c>
      <c r="F287" s="10">
        <f>[1]สรุปแผน!K81</f>
        <v>0</v>
      </c>
      <c r="G287" s="21">
        <f>'[1]19. ศวข.ชร'!BG242</f>
        <v>0</v>
      </c>
      <c r="H287" s="21">
        <f>'[1]19. ศวข.ชร'!BH242</f>
        <v>0</v>
      </c>
      <c r="I287" s="21">
        <f>'[1]19. ศวข.ชร'!BI242</f>
        <v>0</v>
      </c>
      <c r="J287" s="21">
        <f>'[1]19. ศวข.ชร'!BJ242</f>
        <v>0</v>
      </c>
      <c r="K287" s="12">
        <f>'[1]19. ศวข.ชร'!BL241</f>
        <v>0</v>
      </c>
      <c r="L287" s="13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21" x14ac:dyDescent="0.35">
      <c r="A288" s="31"/>
      <c r="B288" s="31"/>
      <c r="C288" s="32"/>
      <c r="D288" s="14" t="s">
        <v>28</v>
      </c>
      <c r="E288" s="20">
        <f t="shared" ref="E288:K288" si="57">SUM(E284:E287)</f>
        <v>10</v>
      </c>
      <c r="F288" s="16">
        <f t="shared" si="57"/>
        <v>8314050</v>
      </c>
      <c r="G288" s="18">
        <f t="shared" si="57"/>
        <v>0</v>
      </c>
      <c r="H288" s="18">
        <f t="shared" si="57"/>
        <v>10</v>
      </c>
      <c r="I288" s="18">
        <f t="shared" si="57"/>
        <v>0</v>
      </c>
      <c r="J288" s="18">
        <f t="shared" si="57"/>
        <v>0</v>
      </c>
      <c r="K288" s="20">
        <f t="shared" si="57"/>
        <v>5489813.1899999995</v>
      </c>
      <c r="L288" s="19">
        <f t="shared" si="53"/>
        <v>66.030552979594788</v>
      </c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21" x14ac:dyDescent="0.35">
      <c r="A289" s="31"/>
      <c r="B289" s="31"/>
      <c r="C289" s="30" t="s">
        <v>29</v>
      </c>
      <c r="D289" s="8" t="s">
        <v>23</v>
      </c>
      <c r="E289" s="12">
        <f>[1]สรุปแผน!D82</f>
        <v>0</v>
      </c>
      <c r="F289" s="10">
        <f>[1]สรุปแผน!E82</f>
        <v>0</v>
      </c>
      <c r="G289" s="21">
        <f>'[1]19. ศวข.ชร'!BN242</f>
        <v>0</v>
      </c>
      <c r="H289" s="21">
        <f>'[1]19. ศวข.ชร'!BO242</f>
        <v>0</v>
      </c>
      <c r="I289" s="21">
        <f>'[1]19. ศวข.ชร'!BP242</f>
        <v>0</v>
      </c>
      <c r="J289" s="21">
        <f>'[1]19. ศวข.ชร'!BQ242</f>
        <v>0</v>
      </c>
      <c r="K289" s="12">
        <f>'[1]19. ศวข.ชร'!BS241</f>
        <v>0</v>
      </c>
      <c r="L289" s="13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21" x14ac:dyDescent="0.35">
      <c r="A290" s="31"/>
      <c r="B290" s="31"/>
      <c r="C290" s="31"/>
      <c r="D290" s="8" t="s">
        <v>24</v>
      </c>
      <c r="E290" s="12">
        <f>[1]สรุปแผน!F82</f>
        <v>0</v>
      </c>
      <c r="F290" s="10">
        <f>[1]สรุปแผน!G82</f>
        <v>0</v>
      </c>
      <c r="G290" s="21">
        <f>'[1]19. ศวข.ชร'!BU242</f>
        <v>0</v>
      </c>
      <c r="H290" s="21">
        <f>'[1]19. ศวข.ชร'!BV242</f>
        <v>0</v>
      </c>
      <c r="I290" s="21">
        <f>'[1]19. ศวข.ชร'!BW242</f>
        <v>0</v>
      </c>
      <c r="J290" s="21">
        <f>'[1]19. ศวข.ชร'!BX242</f>
        <v>0</v>
      </c>
      <c r="K290" s="12">
        <f>'[1]19. ศวข.ชร'!BZ241</f>
        <v>0</v>
      </c>
      <c r="L290" s="13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21" x14ac:dyDescent="0.35">
      <c r="A291" s="31"/>
      <c r="B291" s="31"/>
      <c r="C291" s="31"/>
      <c r="D291" s="8" t="s">
        <v>25</v>
      </c>
      <c r="E291" s="12">
        <f>[1]สรุปแผน!H82</f>
        <v>0</v>
      </c>
      <c r="F291" s="10">
        <f>[1]สรุปแผน!I82</f>
        <v>0</v>
      </c>
      <c r="G291" s="21">
        <f>'[1]19. ศวข.ชร'!CB242</f>
        <v>0</v>
      </c>
      <c r="H291" s="21">
        <f>'[1]19. ศวข.ชร'!CC242</f>
        <v>0</v>
      </c>
      <c r="I291" s="21">
        <f>'[1]19. ศวข.ชร'!CD242</f>
        <v>0</v>
      </c>
      <c r="J291" s="21">
        <f>'[1]19. ศวข.ชร'!CE242</f>
        <v>0</v>
      </c>
      <c r="K291" s="12">
        <f>'[1]19. ศวข.ชร'!CG241</f>
        <v>0</v>
      </c>
      <c r="L291" s="13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21" x14ac:dyDescent="0.35">
      <c r="A292" s="31"/>
      <c r="B292" s="31"/>
      <c r="C292" s="31"/>
      <c r="D292" s="8" t="s">
        <v>27</v>
      </c>
      <c r="E292" s="12">
        <f>[1]สรุปแผน!J82</f>
        <v>0</v>
      </c>
      <c r="F292" s="10">
        <f>[1]สรุปแผน!K82</f>
        <v>0</v>
      </c>
      <c r="G292" s="21">
        <f>'[1]19. ศวข.ชร'!CI242</f>
        <v>0</v>
      </c>
      <c r="H292" s="21">
        <f>'[1]19. ศวข.ชร'!CJ242</f>
        <v>0</v>
      </c>
      <c r="I292" s="21">
        <f>'[1]19. ศวข.ชร'!CK242</f>
        <v>0</v>
      </c>
      <c r="J292" s="21">
        <f>'[1]19. ศวข.ชร'!CL242</f>
        <v>0</v>
      </c>
      <c r="K292" s="12">
        <f>'[1]19. ศวข.ชร'!CN241</f>
        <v>0</v>
      </c>
      <c r="L292" s="13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21" x14ac:dyDescent="0.35">
      <c r="A293" s="32"/>
      <c r="B293" s="32"/>
      <c r="C293" s="32"/>
      <c r="D293" s="14" t="s">
        <v>28</v>
      </c>
      <c r="E293" s="20">
        <f t="shared" ref="E293:K293" si="58">SUM(E289:E292)</f>
        <v>0</v>
      </c>
      <c r="F293" s="16">
        <f t="shared" si="58"/>
        <v>0</v>
      </c>
      <c r="G293" s="18">
        <f t="shared" si="58"/>
        <v>0</v>
      </c>
      <c r="H293" s="18">
        <f t="shared" si="58"/>
        <v>0</v>
      </c>
      <c r="I293" s="18">
        <f t="shared" si="58"/>
        <v>0</v>
      </c>
      <c r="J293" s="18">
        <f t="shared" si="58"/>
        <v>0</v>
      </c>
      <c r="K293" s="20">
        <f t="shared" si="58"/>
        <v>0</v>
      </c>
      <c r="L293" s="19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21" x14ac:dyDescent="0.35">
      <c r="A294" s="30">
        <v>20</v>
      </c>
      <c r="B294" s="36" t="str">
        <f>'[1]20.กยท.ชร'!B2</f>
        <v>การยางแห่งประเทศไทยจังหวัดเชียงราย</v>
      </c>
      <c r="C294" s="30" t="s">
        <v>22</v>
      </c>
      <c r="D294" s="8" t="s">
        <v>23</v>
      </c>
      <c r="E294" s="12">
        <f>[1]สรุปแผน!D84</f>
        <v>0</v>
      </c>
      <c r="F294" s="10">
        <f>[1]สรุปแผน!E84</f>
        <v>0</v>
      </c>
      <c r="G294" s="21">
        <f>'[1]20.กยท.ชร'!J25</f>
        <v>0</v>
      </c>
      <c r="H294" s="21">
        <f>'[1]20.กยท.ชร'!K25</f>
        <v>0</v>
      </c>
      <c r="I294" s="21">
        <f>'[1]20.กยท.ชร'!L25</f>
        <v>0</v>
      </c>
      <c r="J294" s="21">
        <f>'[1]20.กยท.ชร'!M25</f>
        <v>0</v>
      </c>
      <c r="K294" s="12">
        <f>'[1]20.กยท.ชร'!O24</f>
        <v>0</v>
      </c>
      <c r="L294" s="13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21" x14ac:dyDescent="0.35">
      <c r="A295" s="31"/>
      <c r="B295" s="31"/>
      <c r="C295" s="31"/>
      <c r="D295" s="8" t="s">
        <v>24</v>
      </c>
      <c r="E295" s="12">
        <f>[1]สรุปแผน!F84</f>
        <v>0</v>
      </c>
      <c r="F295" s="10">
        <f>[1]สรุปแผน!G84</f>
        <v>0</v>
      </c>
      <c r="G295" s="21">
        <f>'[1]20.กยท.ชร'!Q25</f>
        <v>0</v>
      </c>
      <c r="H295" s="21">
        <f>'[1]20.กยท.ชร'!R25</f>
        <v>0</v>
      </c>
      <c r="I295" s="21">
        <f>'[1]20.กยท.ชร'!S25</f>
        <v>0</v>
      </c>
      <c r="J295" s="21">
        <f>'[1]20.กยท.ชร'!T25</f>
        <v>0</v>
      </c>
      <c r="K295" s="12">
        <f>'[1]20.กยท.ชร'!V24</f>
        <v>0</v>
      </c>
      <c r="L295" s="13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21" x14ac:dyDescent="0.35">
      <c r="A296" s="31"/>
      <c r="B296" s="31"/>
      <c r="C296" s="31"/>
      <c r="D296" s="8" t="s">
        <v>25</v>
      </c>
      <c r="E296" s="12">
        <f>[1]สรุปแผน!H84</f>
        <v>0</v>
      </c>
      <c r="F296" s="10">
        <f>[1]สรุปแผน!I84</f>
        <v>0</v>
      </c>
      <c r="G296" s="21">
        <f>'[1]20.กยท.ชร'!X25</f>
        <v>0</v>
      </c>
      <c r="H296" s="21">
        <f>'[1]20.กยท.ชร'!Y25</f>
        <v>0</v>
      </c>
      <c r="I296" s="21">
        <f>'[1]20.กยท.ชร'!Z25</f>
        <v>0</v>
      </c>
      <c r="J296" s="21">
        <f>'[1]20.กยท.ชร'!AA25</f>
        <v>0</v>
      </c>
      <c r="K296" s="12">
        <f>'[1]20.กยท.ชร'!AC24</f>
        <v>0</v>
      </c>
      <c r="L296" s="13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21" x14ac:dyDescent="0.35">
      <c r="A297" s="31"/>
      <c r="B297" s="31"/>
      <c r="C297" s="31"/>
      <c r="D297" s="8" t="s">
        <v>27</v>
      </c>
      <c r="E297" s="12">
        <f>[1]สรุปแผน!J84</f>
        <v>0</v>
      </c>
      <c r="F297" s="10">
        <f>[1]สรุปแผน!K84</f>
        <v>0</v>
      </c>
      <c r="G297" s="21">
        <f>'[1]20.กยท.ชร'!AE25</f>
        <v>0</v>
      </c>
      <c r="H297" s="21">
        <f>'[1]20.กยท.ชร'!AF25</f>
        <v>0</v>
      </c>
      <c r="I297" s="21">
        <f>'[1]20.กยท.ชร'!AG25</f>
        <v>0</v>
      </c>
      <c r="J297" s="21">
        <f>'[1]20.กยท.ชร'!AH25</f>
        <v>0</v>
      </c>
      <c r="K297" s="12">
        <f>'[1]20.กยท.ชร'!AJ24</f>
        <v>0</v>
      </c>
      <c r="L297" s="13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21" x14ac:dyDescent="0.35">
      <c r="A298" s="31"/>
      <c r="B298" s="31"/>
      <c r="C298" s="32"/>
      <c r="D298" s="14" t="s">
        <v>28</v>
      </c>
      <c r="E298" s="20">
        <f t="shared" ref="E298:K298" si="59">SUM(E294:E297)</f>
        <v>0</v>
      </c>
      <c r="F298" s="16">
        <f t="shared" si="59"/>
        <v>0</v>
      </c>
      <c r="G298" s="18">
        <f t="shared" si="59"/>
        <v>0</v>
      </c>
      <c r="H298" s="18">
        <f t="shared" si="59"/>
        <v>0</v>
      </c>
      <c r="I298" s="18">
        <f t="shared" si="59"/>
        <v>0</v>
      </c>
      <c r="J298" s="18">
        <f t="shared" si="59"/>
        <v>0</v>
      </c>
      <c r="K298" s="18">
        <f t="shared" si="59"/>
        <v>0</v>
      </c>
      <c r="L298" s="19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21" x14ac:dyDescent="0.35">
      <c r="A299" s="31"/>
      <c r="B299" s="31"/>
      <c r="C299" s="30" t="s">
        <v>26</v>
      </c>
      <c r="D299" s="8" t="s">
        <v>23</v>
      </c>
      <c r="E299" s="12">
        <f>[1]สรุปแผน!D85</f>
        <v>0</v>
      </c>
      <c r="F299" s="10">
        <f>[1]สรุปแผน!E85</f>
        <v>0</v>
      </c>
      <c r="G299" s="21">
        <f>'[1]20.กยท.ชร'!AL25</f>
        <v>0</v>
      </c>
      <c r="H299" s="21">
        <f>'[1]20.กยท.ชร'!AM25</f>
        <v>0</v>
      </c>
      <c r="I299" s="21">
        <f>'[1]20.กยท.ชร'!AN25</f>
        <v>0</v>
      </c>
      <c r="J299" s="21">
        <f>'[1]20.กยท.ชร'!AO25</f>
        <v>0</v>
      </c>
      <c r="K299" s="12">
        <f>'[1]20.กยท.ชร'!AQ24</f>
        <v>0</v>
      </c>
      <c r="L299" s="13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21" x14ac:dyDescent="0.35">
      <c r="A300" s="31"/>
      <c r="B300" s="31"/>
      <c r="C300" s="31"/>
      <c r="D300" s="8" t="s">
        <v>24</v>
      </c>
      <c r="E300" s="12">
        <f>[1]สรุปแผน!F85</f>
        <v>11</v>
      </c>
      <c r="F300" s="10">
        <f>[1]สรุปแผน!G85</f>
        <v>6624500</v>
      </c>
      <c r="G300" s="21">
        <f>'[1]20.กยท.ชร'!AS25</f>
        <v>0</v>
      </c>
      <c r="H300" s="21">
        <f>'[1]20.กยท.ชร'!AT25</f>
        <v>10</v>
      </c>
      <c r="I300" s="21">
        <f>'[1]20.กยท.ชร'!AU25</f>
        <v>0</v>
      </c>
      <c r="J300" s="21">
        <f>'[1]20.กยท.ชร'!AV25</f>
        <v>1</v>
      </c>
      <c r="K300" s="12">
        <f>'[1]20.กยท.ชร'!AX24</f>
        <v>1043995.9299999999</v>
      </c>
      <c r="L300" s="13">
        <f t="shared" si="53"/>
        <v>15.759618537248095</v>
      </c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21" x14ac:dyDescent="0.35">
      <c r="A301" s="31"/>
      <c r="B301" s="31"/>
      <c r="C301" s="31"/>
      <c r="D301" s="8" t="s">
        <v>25</v>
      </c>
      <c r="E301" s="12">
        <f>[1]สรุปแผน!H85</f>
        <v>0</v>
      </c>
      <c r="F301" s="10">
        <f>[1]สรุปแผน!I85</f>
        <v>0</v>
      </c>
      <c r="G301" s="21">
        <f>'[1]20.กยท.ชร'!AZ25</f>
        <v>0</v>
      </c>
      <c r="H301" s="21">
        <f>'[1]20.กยท.ชร'!BA25</f>
        <v>0</v>
      </c>
      <c r="I301" s="21">
        <f>'[1]20.กยท.ชร'!BB25</f>
        <v>0</v>
      </c>
      <c r="J301" s="21">
        <f>'[1]20.กยท.ชร'!BC25</f>
        <v>0</v>
      </c>
      <c r="K301" s="12">
        <f>'[1]20.กยท.ชร'!BE24</f>
        <v>0</v>
      </c>
      <c r="L301" s="13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21" x14ac:dyDescent="0.35">
      <c r="A302" s="31"/>
      <c r="B302" s="31"/>
      <c r="C302" s="31"/>
      <c r="D302" s="8" t="s">
        <v>27</v>
      </c>
      <c r="E302" s="12">
        <f>[1]สรุปแผน!J85</f>
        <v>0</v>
      </c>
      <c r="F302" s="10">
        <f>[1]สรุปแผน!K85</f>
        <v>0</v>
      </c>
      <c r="G302" s="21">
        <f>'[1]20.กยท.ชร'!BG25</f>
        <v>0</v>
      </c>
      <c r="H302" s="21">
        <f>'[1]20.กยท.ชร'!BH25</f>
        <v>0</v>
      </c>
      <c r="I302" s="21">
        <f>'[1]20.กยท.ชร'!BI25</f>
        <v>0</v>
      </c>
      <c r="J302" s="21">
        <f>'[1]20.กยท.ชร'!BJ25</f>
        <v>0</v>
      </c>
      <c r="K302" s="12">
        <f>'[1]20.กยท.ชร'!BL24</f>
        <v>0</v>
      </c>
      <c r="L302" s="13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21" x14ac:dyDescent="0.35">
      <c r="A303" s="31"/>
      <c r="B303" s="31"/>
      <c r="C303" s="32"/>
      <c r="D303" s="14" t="s">
        <v>28</v>
      </c>
      <c r="E303" s="20">
        <f t="shared" ref="E303:K303" si="60">SUM(E299:E302)</f>
        <v>11</v>
      </c>
      <c r="F303" s="16">
        <f t="shared" si="60"/>
        <v>6624500</v>
      </c>
      <c r="G303" s="18">
        <f t="shared" si="60"/>
        <v>0</v>
      </c>
      <c r="H303" s="18">
        <f t="shared" si="60"/>
        <v>10</v>
      </c>
      <c r="I303" s="18">
        <f t="shared" si="60"/>
        <v>0</v>
      </c>
      <c r="J303" s="18">
        <f t="shared" si="60"/>
        <v>1</v>
      </c>
      <c r="K303" s="20">
        <f t="shared" si="60"/>
        <v>1043995.9299999999</v>
      </c>
      <c r="L303" s="19">
        <f t="shared" si="53"/>
        <v>15.759618537248095</v>
      </c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21" x14ac:dyDescent="0.35">
      <c r="A304" s="31"/>
      <c r="B304" s="31"/>
      <c r="C304" s="30" t="s">
        <v>29</v>
      </c>
      <c r="D304" s="8" t="s">
        <v>23</v>
      </c>
      <c r="E304" s="12">
        <f>[1]สรุปแผน!D86</f>
        <v>0</v>
      </c>
      <c r="F304" s="10">
        <f>[1]สรุปแผน!E86</f>
        <v>0</v>
      </c>
      <c r="G304" s="21">
        <f>'[1]20.กยท.ชร'!BN25</f>
        <v>0</v>
      </c>
      <c r="H304" s="21">
        <f>'[1]20.กยท.ชร'!BO25</f>
        <v>0</v>
      </c>
      <c r="I304" s="21">
        <f>'[1]20.กยท.ชร'!BP25</f>
        <v>0</v>
      </c>
      <c r="J304" s="21">
        <f>'[1]20.กยท.ชร'!BQ25</f>
        <v>0</v>
      </c>
      <c r="K304" s="12">
        <f>'[1]20.กยท.ชร'!BS24</f>
        <v>0</v>
      </c>
      <c r="L304" s="13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21" x14ac:dyDescent="0.35">
      <c r="A305" s="31"/>
      <c r="B305" s="31"/>
      <c r="C305" s="31"/>
      <c r="D305" s="8" t="s">
        <v>24</v>
      </c>
      <c r="E305" s="12">
        <f>[1]สรุปแผน!F86</f>
        <v>0</v>
      </c>
      <c r="F305" s="10">
        <f>[1]สรุปแผน!G86</f>
        <v>0</v>
      </c>
      <c r="G305" s="21">
        <f>'[1]20.กยท.ชร'!BU25</f>
        <v>0</v>
      </c>
      <c r="H305" s="21">
        <f>'[1]20.กยท.ชร'!BV25</f>
        <v>0</v>
      </c>
      <c r="I305" s="21">
        <f>'[1]20.กยท.ชร'!BW25</f>
        <v>0</v>
      </c>
      <c r="J305" s="21">
        <f>'[1]20.กยท.ชร'!BX25</f>
        <v>0</v>
      </c>
      <c r="K305" s="12">
        <f>'[1]20.กยท.ชร'!BZ24</f>
        <v>0</v>
      </c>
      <c r="L305" s="13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21" x14ac:dyDescent="0.35">
      <c r="A306" s="31"/>
      <c r="B306" s="31"/>
      <c r="C306" s="31"/>
      <c r="D306" s="8" t="s">
        <v>25</v>
      </c>
      <c r="E306" s="12">
        <f>[1]สรุปแผน!H86</f>
        <v>0</v>
      </c>
      <c r="F306" s="10">
        <f>[1]สรุปแผน!I86</f>
        <v>0</v>
      </c>
      <c r="G306" s="21">
        <f>'[1]20.กยท.ชร'!CB25</f>
        <v>0</v>
      </c>
      <c r="H306" s="21">
        <f>'[1]20.กยท.ชร'!CC25</f>
        <v>0</v>
      </c>
      <c r="I306" s="21">
        <f>'[1]20.กยท.ชร'!CD25</f>
        <v>0</v>
      </c>
      <c r="J306" s="21">
        <f>'[1]20.กยท.ชร'!CE25</f>
        <v>0</v>
      </c>
      <c r="K306" s="12">
        <f>'[1]20.กยท.ชร'!CG24</f>
        <v>0</v>
      </c>
      <c r="L306" s="13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21" x14ac:dyDescent="0.35">
      <c r="A307" s="31"/>
      <c r="B307" s="31"/>
      <c r="C307" s="31"/>
      <c r="D307" s="8" t="s">
        <v>27</v>
      </c>
      <c r="E307" s="12">
        <f>[1]สรุปแผน!J86</f>
        <v>0</v>
      </c>
      <c r="F307" s="10">
        <f>[1]สรุปแผน!K86</f>
        <v>0</v>
      </c>
      <c r="G307" s="21">
        <f>'[1]20.กยท.ชร'!CI25</f>
        <v>0</v>
      </c>
      <c r="H307" s="21">
        <f>'[1]20.กยท.ชร'!CJ25</f>
        <v>0</v>
      </c>
      <c r="I307" s="21">
        <f>'[1]20.กยท.ชร'!CK25</f>
        <v>0</v>
      </c>
      <c r="J307" s="21">
        <f>'[1]20.กยท.ชร'!CL25</f>
        <v>0</v>
      </c>
      <c r="K307" s="12">
        <f>'[1]20.กยท.ชร'!CN24</f>
        <v>0</v>
      </c>
      <c r="L307" s="13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21" x14ac:dyDescent="0.35">
      <c r="A308" s="32"/>
      <c r="B308" s="32"/>
      <c r="C308" s="32"/>
      <c r="D308" s="14" t="s">
        <v>28</v>
      </c>
      <c r="E308" s="20">
        <f t="shared" ref="E308:K308" si="61">SUM(E304:E307)</f>
        <v>0</v>
      </c>
      <c r="F308" s="16">
        <f t="shared" si="61"/>
        <v>0</v>
      </c>
      <c r="G308" s="18">
        <f t="shared" si="61"/>
        <v>0</v>
      </c>
      <c r="H308" s="18">
        <f t="shared" si="61"/>
        <v>0</v>
      </c>
      <c r="I308" s="18">
        <f t="shared" si="61"/>
        <v>0</v>
      </c>
      <c r="J308" s="18">
        <f t="shared" si="61"/>
        <v>0</v>
      </c>
      <c r="K308" s="20">
        <f t="shared" si="61"/>
        <v>0</v>
      </c>
      <c r="L308" s="19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21" x14ac:dyDescent="0.35">
      <c r="A309" s="30">
        <v>21</v>
      </c>
      <c r="B309" s="36" t="s">
        <v>30</v>
      </c>
      <c r="C309" s="30" t="s">
        <v>22</v>
      </c>
      <c r="D309" s="8" t="s">
        <v>23</v>
      </c>
      <c r="E309" s="12">
        <f>[1]สรุปแผน!D88</f>
        <v>0</v>
      </c>
      <c r="F309" s="10">
        <f>[1]สรุปแผน!E88</f>
        <v>0</v>
      </c>
      <c r="G309" s="21">
        <f>'[1]21.หม่อนไหม'!J36</f>
        <v>0</v>
      </c>
      <c r="H309" s="21">
        <f>'[1]21.หม่อนไหม'!K36</f>
        <v>0</v>
      </c>
      <c r="I309" s="21">
        <f>'[1]21.หม่อนไหม'!L36</f>
        <v>0</v>
      </c>
      <c r="J309" s="21">
        <f>'[1]21.หม่อนไหม'!M36</f>
        <v>0</v>
      </c>
      <c r="K309" s="12">
        <f>'[1]21.หม่อนไหม'!O35</f>
        <v>0</v>
      </c>
      <c r="L309" s="13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21" x14ac:dyDescent="0.35">
      <c r="A310" s="31"/>
      <c r="B310" s="31"/>
      <c r="C310" s="31"/>
      <c r="D310" s="8" t="s">
        <v>24</v>
      </c>
      <c r="E310" s="12">
        <f>[1]สรุปแผน!F88</f>
        <v>0</v>
      </c>
      <c r="F310" s="10">
        <f>[1]สรุปแผน!G88</f>
        <v>0</v>
      </c>
      <c r="G310" s="21">
        <f>'[1]21.หม่อนไหม'!Q36</f>
        <v>0</v>
      </c>
      <c r="H310" s="21">
        <f>'[1]21.หม่อนไหม'!R36</f>
        <v>0</v>
      </c>
      <c r="I310" s="21">
        <f>'[1]21.หม่อนไหม'!S36</f>
        <v>0</v>
      </c>
      <c r="J310" s="21">
        <f>'[1]21.หม่อนไหม'!T36</f>
        <v>0</v>
      </c>
      <c r="K310" s="12">
        <f>'[1]21.หม่อนไหม'!V35</f>
        <v>0</v>
      </c>
      <c r="L310" s="13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21" x14ac:dyDescent="0.35">
      <c r="A311" s="31"/>
      <c r="B311" s="31"/>
      <c r="C311" s="31"/>
      <c r="D311" s="8" t="s">
        <v>25</v>
      </c>
      <c r="E311" s="12">
        <f>[1]สรุปแผน!H88</f>
        <v>0</v>
      </c>
      <c r="F311" s="10">
        <f>[1]สรุปแผน!I88</f>
        <v>0</v>
      </c>
      <c r="G311" s="21">
        <f>'[1]21.หม่อนไหม'!X36</f>
        <v>0</v>
      </c>
      <c r="H311" s="21">
        <f>'[1]21.หม่อนไหม'!Y36</f>
        <v>0</v>
      </c>
      <c r="I311" s="21">
        <f>'[1]21.หม่อนไหม'!Z36</f>
        <v>0</v>
      </c>
      <c r="J311" s="21">
        <f>'[1]21.หม่อนไหม'!AA36</f>
        <v>0</v>
      </c>
      <c r="K311" s="12">
        <f>'[1]21.หม่อนไหม'!AC35</f>
        <v>0</v>
      </c>
      <c r="L311" s="13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21" x14ac:dyDescent="0.35">
      <c r="A312" s="31"/>
      <c r="B312" s="31"/>
      <c r="C312" s="31"/>
      <c r="D312" s="8" t="s">
        <v>27</v>
      </c>
      <c r="E312" s="12">
        <f>[1]สรุปแผน!J88</f>
        <v>0</v>
      </c>
      <c r="F312" s="10">
        <f>[1]สรุปแผน!K88</f>
        <v>0</v>
      </c>
      <c r="G312" s="21">
        <f>'[1]21.หม่อนไหม'!AE36</f>
        <v>0</v>
      </c>
      <c r="H312" s="21">
        <f>'[1]21.หม่อนไหม'!AF36</f>
        <v>0</v>
      </c>
      <c r="I312" s="21">
        <f>'[1]21.หม่อนไหม'!AG36</f>
        <v>0</v>
      </c>
      <c r="J312" s="21">
        <f>'[1]21.หม่อนไหม'!AH36</f>
        <v>0</v>
      </c>
      <c r="K312" s="12">
        <f>'[1]21.หม่อนไหม'!AJ35</f>
        <v>0</v>
      </c>
      <c r="L312" s="13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21" x14ac:dyDescent="0.35">
      <c r="A313" s="31"/>
      <c r="B313" s="31"/>
      <c r="C313" s="32"/>
      <c r="D313" s="14" t="s">
        <v>28</v>
      </c>
      <c r="E313" s="20">
        <f t="shared" ref="E313:K313" si="62">SUM(E309:E312)</f>
        <v>0</v>
      </c>
      <c r="F313" s="16">
        <f t="shared" si="62"/>
        <v>0</v>
      </c>
      <c r="G313" s="18">
        <f t="shared" si="62"/>
        <v>0</v>
      </c>
      <c r="H313" s="18">
        <f t="shared" si="62"/>
        <v>0</v>
      </c>
      <c r="I313" s="18">
        <f t="shared" si="62"/>
        <v>0</v>
      </c>
      <c r="J313" s="18">
        <f t="shared" si="62"/>
        <v>0</v>
      </c>
      <c r="K313" s="18">
        <f t="shared" si="62"/>
        <v>0</v>
      </c>
      <c r="L313" s="19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21" x14ac:dyDescent="0.35">
      <c r="A314" s="31"/>
      <c r="B314" s="31"/>
      <c r="C314" s="30" t="s">
        <v>26</v>
      </c>
      <c r="D314" s="8" t="s">
        <v>23</v>
      </c>
      <c r="E314" s="12">
        <f>[1]สรุปแผน!D89</f>
        <v>0</v>
      </c>
      <c r="F314" s="10">
        <f>[1]สรุปแผน!E89</f>
        <v>0</v>
      </c>
      <c r="G314" s="21">
        <f>'[1]21.หม่อนไหม'!AL36</f>
        <v>0</v>
      </c>
      <c r="H314" s="21">
        <f>'[1]21.หม่อนไหม'!AM36</f>
        <v>0</v>
      </c>
      <c r="I314" s="21">
        <f>'[1]21.หม่อนไหม'!AN36</f>
        <v>0</v>
      </c>
      <c r="J314" s="21">
        <f>'[1]21.หม่อนไหม'!AO36</f>
        <v>0</v>
      </c>
      <c r="K314" s="12">
        <f>'[1]21.หม่อนไหม'!AQ35</f>
        <v>0</v>
      </c>
      <c r="L314" s="13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21" x14ac:dyDescent="0.35">
      <c r="A315" s="31"/>
      <c r="B315" s="31"/>
      <c r="C315" s="31"/>
      <c r="D315" s="8" t="s">
        <v>24</v>
      </c>
      <c r="E315" s="12">
        <f>[1]สรุปแผน!F89</f>
        <v>6</v>
      </c>
      <c r="F315" s="10">
        <f>[1]สรุปแผน!G89</f>
        <v>154890</v>
      </c>
      <c r="G315" s="21">
        <f>'[1]21.หม่อนไหม'!AS36</f>
        <v>0</v>
      </c>
      <c r="H315" s="21">
        <f>'[1]21.หม่อนไหม'!AT36</f>
        <v>5</v>
      </c>
      <c r="I315" s="21">
        <f>'[1]21.หม่อนไหม'!AU36</f>
        <v>0</v>
      </c>
      <c r="J315" s="21">
        <f>'[1]21.หม่อนไหม'!AV36</f>
        <v>1</v>
      </c>
      <c r="K315" s="12">
        <f>'[1]21.หม่อนไหม'!AX35</f>
        <v>2000</v>
      </c>
      <c r="L315" s="13">
        <f t="shared" si="53"/>
        <v>1.2912389437665439</v>
      </c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21" x14ac:dyDescent="0.35">
      <c r="A316" s="31"/>
      <c r="B316" s="31"/>
      <c r="C316" s="31"/>
      <c r="D316" s="8" t="s">
        <v>25</v>
      </c>
      <c r="E316" s="12">
        <f>[1]สรุปแผน!H89</f>
        <v>0</v>
      </c>
      <c r="F316" s="10">
        <f>[1]สรุปแผน!I89</f>
        <v>0</v>
      </c>
      <c r="G316" s="21">
        <f>'[1]21.หม่อนไหม'!AZ36</f>
        <v>0</v>
      </c>
      <c r="H316" s="21">
        <f>'[1]21.หม่อนไหม'!BA36</f>
        <v>0</v>
      </c>
      <c r="I316" s="21">
        <f>'[1]21.หม่อนไหม'!BB36</f>
        <v>0</v>
      </c>
      <c r="J316" s="21">
        <f>'[1]21.หม่อนไหม'!BC36</f>
        <v>0</v>
      </c>
      <c r="K316" s="12">
        <f>'[1]21.หม่อนไหม'!BE35</f>
        <v>0</v>
      </c>
      <c r="L316" s="13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21" x14ac:dyDescent="0.35">
      <c r="A317" s="31"/>
      <c r="B317" s="31"/>
      <c r="C317" s="31"/>
      <c r="D317" s="8" t="s">
        <v>27</v>
      </c>
      <c r="E317" s="12">
        <f>[1]สรุปแผน!J89</f>
        <v>0</v>
      </c>
      <c r="F317" s="10">
        <f>[1]สรุปแผน!K89</f>
        <v>0</v>
      </c>
      <c r="G317" s="21">
        <f>'[1]21.หม่อนไหม'!BG36</f>
        <v>0</v>
      </c>
      <c r="H317" s="21">
        <f>'[1]21.หม่อนไหม'!BH36</f>
        <v>0</v>
      </c>
      <c r="I317" s="21">
        <f>'[1]21.หม่อนไหม'!BI36</f>
        <v>0</v>
      </c>
      <c r="J317" s="21">
        <f>'[1]21.หม่อนไหม'!BJ36</f>
        <v>0</v>
      </c>
      <c r="K317" s="12">
        <f>'[1]21.หม่อนไหม'!BL35</f>
        <v>0</v>
      </c>
      <c r="L317" s="13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21" x14ac:dyDescent="0.35">
      <c r="A318" s="31"/>
      <c r="B318" s="31"/>
      <c r="C318" s="32"/>
      <c r="D318" s="14" t="s">
        <v>28</v>
      </c>
      <c r="E318" s="20">
        <f t="shared" ref="E318:K318" si="63">SUM(E314:E317)</f>
        <v>6</v>
      </c>
      <c r="F318" s="16">
        <f t="shared" si="63"/>
        <v>154890</v>
      </c>
      <c r="G318" s="18">
        <f t="shared" si="63"/>
        <v>0</v>
      </c>
      <c r="H318" s="18">
        <f t="shared" si="63"/>
        <v>5</v>
      </c>
      <c r="I318" s="18">
        <f t="shared" si="63"/>
        <v>0</v>
      </c>
      <c r="J318" s="18">
        <f t="shared" si="63"/>
        <v>1</v>
      </c>
      <c r="K318" s="20">
        <f t="shared" si="63"/>
        <v>2000</v>
      </c>
      <c r="L318" s="19">
        <f t="shared" si="53"/>
        <v>1.2912389437665439</v>
      </c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21" x14ac:dyDescent="0.35">
      <c r="A319" s="31"/>
      <c r="B319" s="31"/>
      <c r="C319" s="30" t="s">
        <v>29</v>
      </c>
      <c r="D319" s="8" t="s">
        <v>23</v>
      </c>
      <c r="E319" s="12">
        <f>[1]สรุปแผน!D90</f>
        <v>0</v>
      </c>
      <c r="F319" s="10">
        <f>[1]สรุปแผน!E90</f>
        <v>0</v>
      </c>
      <c r="G319" s="21">
        <f>'[1]21.หม่อนไหม'!BN36</f>
        <v>0</v>
      </c>
      <c r="H319" s="21">
        <f>'[1]21.หม่อนไหม'!BO36</f>
        <v>0</v>
      </c>
      <c r="I319" s="21">
        <f>'[1]21.หม่อนไหม'!BP36</f>
        <v>0</v>
      </c>
      <c r="J319" s="21">
        <f>'[1]21.หม่อนไหม'!BQ36</f>
        <v>0</v>
      </c>
      <c r="K319" s="12">
        <f>'[1]21.หม่อนไหม'!BS35</f>
        <v>0</v>
      </c>
      <c r="L319" s="13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21" x14ac:dyDescent="0.35">
      <c r="A320" s="31"/>
      <c r="B320" s="31"/>
      <c r="C320" s="31"/>
      <c r="D320" s="8" t="s">
        <v>24</v>
      </c>
      <c r="E320" s="12">
        <f>[1]สรุปแผน!F90</f>
        <v>0</v>
      </c>
      <c r="F320" s="10">
        <f>[1]สรุปแผน!G90</f>
        <v>0</v>
      </c>
      <c r="G320" s="21">
        <f>'[1]21.หม่อนไหม'!BU36</f>
        <v>0</v>
      </c>
      <c r="H320" s="21">
        <f>'[1]21.หม่อนไหม'!BV36</f>
        <v>0</v>
      </c>
      <c r="I320" s="21">
        <f>'[1]21.หม่อนไหม'!BW36</f>
        <v>0</v>
      </c>
      <c r="J320" s="21">
        <f>'[1]21.หม่อนไหม'!BX36</f>
        <v>0</v>
      </c>
      <c r="K320" s="12">
        <f>'[1]21.หม่อนไหม'!BZ35</f>
        <v>0</v>
      </c>
      <c r="L320" s="13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21" x14ac:dyDescent="0.35">
      <c r="A321" s="31"/>
      <c r="B321" s="31"/>
      <c r="C321" s="31"/>
      <c r="D321" s="8" t="s">
        <v>25</v>
      </c>
      <c r="E321" s="12">
        <f>[1]สรุปแผน!H90</f>
        <v>0</v>
      </c>
      <c r="F321" s="10">
        <f>[1]สรุปแผน!I90</f>
        <v>0</v>
      </c>
      <c r="G321" s="21">
        <f>'[1]21.หม่อนไหม'!CB36</f>
        <v>0</v>
      </c>
      <c r="H321" s="21">
        <f>'[1]21.หม่อนไหม'!CC36</f>
        <v>0</v>
      </c>
      <c r="I321" s="21">
        <f>'[1]21.หม่อนไหม'!CD36</f>
        <v>0</v>
      </c>
      <c r="J321" s="21">
        <f>'[1]21.หม่อนไหม'!CE36</f>
        <v>0</v>
      </c>
      <c r="K321" s="12">
        <f>'[1]21.หม่อนไหม'!CG35</f>
        <v>0</v>
      </c>
      <c r="L321" s="13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21" x14ac:dyDescent="0.35">
      <c r="A322" s="31"/>
      <c r="B322" s="31"/>
      <c r="C322" s="31"/>
      <c r="D322" s="8" t="s">
        <v>27</v>
      </c>
      <c r="E322" s="12">
        <f>[1]สรุปแผน!J90</f>
        <v>0</v>
      </c>
      <c r="F322" s="10">
        <f>[1]สรุปแผน!K90</f>
        <v>0</v>
      </c>
      <c r="G322" s="21">
        <f>'[1]21.หม่อนไหม'!CI36</f>
        <v>0</v>
      </c>
      <c r="H322" s="21">
        <f>'[1]21.หม่อนไหม'!CJ36</f>
        <v>0</v>
      </c>
      <c r="I322" s="21">
        <f>'[1]21.หม่อนไหม'!CK36</f>
        <v>0</v>
      </c>
      <c r="J322" s="21">
        <f>'[1]21.หม่อนไหม'!CL36</f>
        <v>0</v>
      </c>
      <c r="K322" s="12">
        <f>'[1]21.หม่อนไหม'!CN35</f>
        <v>0</v>
      </c>
      <c r="L322" s="13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21" x14ac:dyDescent="0.35">
      <c r="A323" s="32"/>
      <c r="B323" s="32"/>
      <c r="C323" s="32"/>
      <c r="D323" s="14" t="s">
        <v>28</v>
      </c>
      <c r="E323" s="20">
        <f t="shared" ref="E323:K323" si="64">SUM(E319:E322)</f>
        <v>0</v>
      </c>
      <c r="F323" s="16">
        <f t="shared" si="64"/>
        <v>0</v>
      </c>
      <c r="G323" s="18">
        <f t="shared" si="64"/>
        <v>0</v>
      </c>
      <c r="H323" s="18">
        <f t="shared" si="64"/>
        <v>0</v>
      </c>
      <c r="I323" s="18">
        <f t="shared" si="64"/>
        <v>0</v>
      </c>
      <c r="J323" s="18">
        <f t="shared" si="64"/>
        <v>0</v>
      </c>
      <c r="K323" s="20">
        <f t="shared" si="64"/>
        <v>0</v>
      </c>
      <c r="L323" s="19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21" x14ac:dyDescent="0.35">
      <c r="A324" s="30" t="s">
        <v>31</v>
      </c>
      <c r="B324" s="30" t="s">
        <v>32</v>
      </c>
      <c r="C324" s="30" t="s">
        <v>32</v>
      </c>
      <c r="D324" s="8" t="s">
        <v>23</v>
      </c>
      <c r="E324" s="9"/>
      <c r="F324" s="1"/>
      <c r="G324" s="11"/>
      <c r="H324" s="9"/>
      <c r="I324" s="9"/>
      <c r="J324" s="9"/>
      <c r="K324" s="9"/>
      <c r="L324" s="13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21" x14ac:dyDescent="0.35">
      <c r="A325" s="31"/>
      <c r="B325" s="31"/>
      <c r="C325" s="31"/>
      <c r="D325" s="8" t="s">
        <v>24</v>
      </c>
      <c r="E325" s="9"/>
      <c r="F325" s="1"/>
      <c r="G325" s="11"/>
      <c r="H325" s="9"/>
      <c r="I325" s="9"/>
      <c r="J325" s="9"/>
      <c r="K325" s="9"/>
      <c r="L325" s="13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21" x14ac:dyDescent="0.35">
      <c r="A326" s="31"/>
      <c r="B326" s="31"/>
      <c r="C326" s="31"/>
      <c r="D326" s="8" t="s">
        <v>25</v>
      </c>
      <c r="E326" s="9"/>
      <c r="F326" s="1"/>
      <c r="G326" s="11"/>
      <c r="H326" s="9"/>
      <c r="I326" s="9"/>
      <c r="J326" s="9"/>
      <c r="K326" s="9"/>
      <c r="L326" s="13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21" x14ac:dyDescent="0.35">
      <c r="A327" s="31"/>
      <c r="B327" s="31"/>
      <c r="C327" s="31"/>
      <c r="D327" s="8" t="s">
        <v>27</v>
      </c>
      <c r="E327" s="9"/>
      <c r="F327" s="1"/>
      <c r="G327" s="11"/>
      <c r="H327" s="9"/>
      <c r="I327" s="9"/>
      <c r="J327" s="9"/>
      <c r="K327" s="9"/>
      <c r="L327" s="13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21" x14ac:dyDescent="0.35">
      <c r="A328" s="32"/>
      <c r="B328" s="32"/>
      <c r="C328" s="32"/>
      <c r="D328" s="14" t="s">
        <v>28</v>
      </c>
      <c r="E328" s="15"/>
      <c r="F328" s="22"/>
      <c r="G328" s="17"/>
      <c r="H328" s="15"/>
      <c r="I328" s="15"/>
      <c r="J328" s="15"/>
      <c r="K328" s="15"/>
      <c r="L328" s="23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21" x14ac:dyDescent="0.35">
      <c r="A329" s="33" t="s">
        <v>33</v>
      </c>
      <c r="B329" s="34"/>
      <c r="C329" s="34"/>
      <c r="D329" s="35"/>
      <c r="E329" s="24">
        <f t="shared" ref="E329:K329" si="65">E13+E18+E23+E28+E33+E38+E43+E48+E53+E58+E63+E68+E73+E78+E83+E88+E93+E98+E103+E108+E113+E118+E123+E128+E133+E138+E143+E148+E153+E158+E163+E168+E173+E178+E183+E188+E193+E198+E203+E208+E213+E218+E223+E228+E233+E238+E243+E248+E253+E258+E263+E268+E273+E278+E283+E288+E293+E298+E303+E308+E313+E318+E323</f>
        <v>407</v>
      </c>
      <c r="F329" s="24">
        <f t="shared" si="65"/>
        <v>839045287.07000005</v>
      </c>
      <c r="G329" s="24">
        <f t="shared" si="65"/>
        <v>0</v>
      </c>
      <c r="H329" s="24">
        <f t="shared" si="65"/>
        <v>356</v>
      </c>
      <c r="I329" s="24">
        <f t="shared" si="65"/>
        <v>0</v>
      </c>
      <c r="J329" s="24">
        <f t="shared" si="65"/>
        <v>51</v>
      </c>
      <c r="K329" s="24">
        <f t="shared" si="65"/>
        <v>306050268.25000006</v>
      </c>
      <c r="L329" s="25">
        <f>K329*100/F329</f>
        <v>36.476013031280736</v>
      </c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21" x14ac:dyDescent="0.35">
      <c r="A330" s="28"/>
      <c r="B330" s="29"/>
      <c r="C330" s="29"/>
      <c r="D330" s="1"/>
      <c r="E330" s="1"/>
      <c r="F330" s="1"/>
      <c r="G330" s="1"/>
      <c r="H330" s="1"/>
      <c r="I330" s="1"/>
      <c r="J330" s="1"/>
      <c r="K330" s="1"/>
      <c r="L330" s="26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21" x14ac:dyDescent="0.35">
      <c r="A331" s="28"/>
      <c r="B331" s="29"/>
      <c r="C331" s="29"/>
      <c r="D331" s="29"/>
      <c r="E331" s="29"/>
      <c r="F331" s="1"/>
      <c r="G331" s="1"/>
      <c r="H331" s="1"/>
      <c r="I331" s="1"/>
      <c r="J331" s="1"/>
      <c r="K331" s="1"/>
      <c r="L331" s="26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21" x14ac:dyDescent="0.35">
      <c r="A332" s="1"/>
      <c r="B332" s="28"/>
      <c r="C332" s="29"/>
      <c r="D332" s="29"/>
      <c r="E332" s="29"/>
      <c r="F332" s="29"/>
      <c r="G332" s="1"/>
      <c r="H332" s="27"/>
      <c r="I332" s="1"/>
      <c r="J332" s="1"/>
      <c r="K332" s="1"/>
      <c r="L332" s="26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21" x14ac:dyDescent="0.35">
      <c r="A333" s="1"/>
      <c r="B333" s="28"/>
      <c r="C333" s="29"/>
      <c r="D333" s="29"/>
      <c r="E333" s="29"/>
      <c r="F333" s="1"/>
      <c r="G333" s="1"/>
      <c r="H333" s="1"/>
      <c r="I333" s="1"/>
      <c r="J333" s="1"/>
      <c r="K333" s="1"/>
      <c r="L333" s="26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21" x14ac:dyDescent="0.35">
      <c r="A334" s="1"/>
      <c r="B334" s="28"/>
      <c r="C334" s="29"/>
      <c r="D334" s="29"/>
      <c r="E334" s="29"/>
      <c r="F334" s="1"/>
      <c r="G334" s="1"/>
      <c r="H334" s="1"/>
      <c r="I334" s="1"/>
      <c r="J334" s="1"/>
      <c r="K334" s="1"/>
      <c r="L334" s="26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21" x14ac:dyDescent="0.35">
      <c r="A335" s="1"/>
      <c r="B335" s="28"/>
      <c r="C335" s="29"/>
      <c r="D335" s="29"/>
      <c r="E335" s="29"/>
      <c r="F335" s="1"/>
      <c r="G335" s="1"/>
      <c r="H335" s="1"/>
      <c r="I335" s="1"/>
      <c r="J335" s="1"/>
      <c r="K335" s="1"/>
      <c r="L335" s="26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21" x14ac:dyDescent="0.35">
      <c r="A336" s="28"/>
      <c r="B336" s="29"/>
      <c r="C336" s="29"/>
      <c r="D336" s="29"/>
      <c r="E336" s="29"/>
      <c r="F336" s="29"/>
      <c r="G336" s="29"/>
      <c r="H336" s="1"/>
      <c r="I336" s="1"/>
      <c r="J336" s="1"/>
      <c r="K336" s="1"/>
      <c r="L336" s="26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21" x14ac:dyDescent="0.35">
      <c r="A337" s="1"/>
      <c r="B337" s="28"/>
      <c r="C337" s="29"/>
      <c r="D337" s="29"/>
      <c r="E337" s="29"/>
      <c r="F337" s="1"/>
      <c r="G337" s="1"/>
      <c r="H337" s="1"/>
      <c r="I337" s="1"/>
      <c r="J337" s="1"/>
      <c r="K337" s="1"/>
      <c r="L337" s="26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21" x14ac:dyDescent="0.35">
      <c r="A338" s="1"/>
      <c r="B338" s="28"/>
      <c r="C338" s="29"/>
      <c r="D338" s="29"/>
      <c r="E338" s="29"/>
      <c r="F338" s="29"/>
      <c r="G338" s="29"/>
      <c r="H338" s="29"/>
      <c r="I338" s="29"/>
      <c r="J338" s="29"/>
      <c r="K338" s="1"/>
      <c r="L338" s="26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2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26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2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26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2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26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2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26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2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27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2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27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2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27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2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27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2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27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2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27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2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27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2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27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2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27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2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27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2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27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2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27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2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27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2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27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2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27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2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27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2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27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2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27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2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27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2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27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2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27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2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27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2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27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2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27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2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27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2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27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2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27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2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27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2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27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2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27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2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27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2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27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2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27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2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27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2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27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2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27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2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27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2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27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2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27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2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27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2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27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2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27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2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27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2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27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2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27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2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27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2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27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2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27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2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27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2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27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2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27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2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27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2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27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2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27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2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27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2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27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2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27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2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27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2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27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2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27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2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27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2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27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2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27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2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27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2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27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2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27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2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27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2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27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2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27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2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27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2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27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2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27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2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27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2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27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2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27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2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27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2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27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2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27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2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27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2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27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2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27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2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27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2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27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2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27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2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27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2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27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2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27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2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27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2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27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2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27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2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27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2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27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2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27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2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27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2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27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2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27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2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27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2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27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2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27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2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27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2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27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2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27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2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27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2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27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2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27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2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27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2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27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2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27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2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27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2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27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2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27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2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27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2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27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2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27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2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27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2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27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2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27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2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27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2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27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2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27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2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27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2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27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2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27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2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27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2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27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2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27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2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27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2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27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2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27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2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27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2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27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2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27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2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27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2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27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2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27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2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27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2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27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2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27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2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27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2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27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2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27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2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27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2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27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2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27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2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27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2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27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2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27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2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27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2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27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2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27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2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27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2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27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2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27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2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27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2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27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2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27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2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27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2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27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2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27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2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27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2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27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2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27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2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27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2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27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2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27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2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27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2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27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2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27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2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27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2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27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2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27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2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27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2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27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2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27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2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27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2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27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2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27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2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27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2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27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2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27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2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27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2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27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2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27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2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27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2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27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2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27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2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27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2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27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2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27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2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27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2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27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2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27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2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27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2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27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2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27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2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27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2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27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2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27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2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27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2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27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2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27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2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27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2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27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2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27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2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27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2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27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2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27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2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27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2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27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2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27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2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27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2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27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2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27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2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27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2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27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2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27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2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27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2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27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2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27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2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27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2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27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2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27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2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27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2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27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2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27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2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27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2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27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2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27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2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27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2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27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2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27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2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27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2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27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2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27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2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27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2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27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2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27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2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27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2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27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2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27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2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27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2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27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2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27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2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27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2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27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2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27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2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27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2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27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2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27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2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27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2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27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2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27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2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27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2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27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2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27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2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27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2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27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2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27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2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27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2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27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2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27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2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27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2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27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2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27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2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27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2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27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2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27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2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27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2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27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2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27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2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27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2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27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2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27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2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27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2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27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2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27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2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27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2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27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2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27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2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27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2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27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2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27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2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27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2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27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2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27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2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27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2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27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2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27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2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27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2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27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2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27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2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27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2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27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2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27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2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27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2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27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2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27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2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27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2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27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2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27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2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27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2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27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2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27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2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27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2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27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2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27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2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27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2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27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2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27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2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27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2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27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2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27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2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27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2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27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2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27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2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27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2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27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2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27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2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27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2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27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2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27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2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27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2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27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2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27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2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27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2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27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2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27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2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27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2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27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2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27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2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27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2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27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2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27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2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27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2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27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2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27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2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27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2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27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2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27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2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27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2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27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2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27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2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27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2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27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2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27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2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27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2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27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2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27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2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27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2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27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2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27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2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27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2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27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2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27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2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27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2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27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2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27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2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27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2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27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2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27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2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27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2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27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2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27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2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27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2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27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2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27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2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27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2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27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2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27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2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27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2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27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2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27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2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27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2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27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2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27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2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27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2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27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2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27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2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27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2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27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2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27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2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27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2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27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2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27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2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27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2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27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2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27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2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27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2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27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2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27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2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27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2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27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2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27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2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27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2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27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2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27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2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27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2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27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2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27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2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27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2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27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2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27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2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27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2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27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2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27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2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27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2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27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2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27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2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27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2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27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2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27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2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27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2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27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2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27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2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27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2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27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2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27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2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27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2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27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2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27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2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27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2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27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2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27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2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27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2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27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2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27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2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27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2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27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2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27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2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27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2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27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2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27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2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27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2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27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2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27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2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27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2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27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2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27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2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27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2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27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2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27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2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27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2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27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2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27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2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27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2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27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2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27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2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27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2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27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2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27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2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27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2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27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2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27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2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27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2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27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2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27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2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27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2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27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2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27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2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27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2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27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2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27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2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27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2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27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2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27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2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27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2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27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2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27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2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27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2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27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2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27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2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27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2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27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2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27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2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27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2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27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2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27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2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27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2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27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2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27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2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27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2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27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2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27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2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27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2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27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2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27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2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27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2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27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2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27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2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27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2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27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2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27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2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27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2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27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2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27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2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27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2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27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2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27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2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27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2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27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2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27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2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27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2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27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2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27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2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27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2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27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2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27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2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27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2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27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2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27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2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27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2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27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2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27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2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27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2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27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2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27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2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27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2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27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2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27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2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27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2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27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2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27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2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27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2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27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2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27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2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27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2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27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2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27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2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27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2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27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2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27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2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27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2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27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2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27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2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27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2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27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2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27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2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27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2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27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2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27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2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27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2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27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2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27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2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27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2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27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2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27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2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27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2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27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2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27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2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27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2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27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2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27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2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27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2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27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2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27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2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27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2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27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2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27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2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27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2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27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2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27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2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27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2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27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2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27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2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27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2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27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2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27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2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27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2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27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2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27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2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27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2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27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2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27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2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27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2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27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2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27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2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27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2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27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2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27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2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27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2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27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2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27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2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27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2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27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2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27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2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27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2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27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2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27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2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27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2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27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2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27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2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27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2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27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2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27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2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27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2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27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2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27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2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27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2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27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2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27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2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27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2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27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2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27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2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27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2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27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2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27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2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27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2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27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2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27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2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27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2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27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2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27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2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27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2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27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2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27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2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27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2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27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2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27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2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27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2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27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2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27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2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27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2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27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2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27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2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27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2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27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2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27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2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27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2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27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2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27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2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27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2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27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2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27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2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27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2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27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2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27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2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27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2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27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2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27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2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27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2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27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2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27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2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27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2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27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2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27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2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27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2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27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2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27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2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27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2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27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2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27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2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27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2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27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2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27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2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27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2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27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ht="2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27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ht="2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27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ht="21" x14ac:dyDescent="0.3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27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ht="21" x14ac:dyDescent="0.3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27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ht="21" x14ac:dyDescent="0.3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27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ht="21" x14ac:dyDescent="0.3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27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ht="21" x14ac:dyDescent="0.3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27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ht="21" x14ac:dyDescent="0.3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27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ht="21" x14ac:dyDescent="0.3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27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ht="21" x14ac:dyDescent="0.3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27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ht="21" x14ac:dyDescent="0.3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27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ht="21" x14ac:dyDescent="0.3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27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ht="21" x14ac:dyDescent="0.3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27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ht="21" x14ac:dyDescent="0.3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27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ht="21" x14ac:dyDescent="0.3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27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ht="21" x14ac:dyDescent="0.3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27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ht="21" x14ac:dyDescent="0.3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27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ht="21" x14ac:dyDescent="0.3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27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ht="21" x14ac:dyDescent="0.3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27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ht="21" x14ac:dyDescent="0.3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27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ht="21" x14ac:dyDescent="0.3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27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ht="21" x14ac:dyDescent="0.3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27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ht="21" x14ac:dyDescent="0.3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27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ht="21" x14ac:dyDescent="0.3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27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ht="21" x14ac:dyDescent="0.3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27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ht="21" x14ac:dyDescent="0.3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27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ht="21" x14ac:dyDescent="0.3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27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ht="21" x14ac:dyDescent="0.3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27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ht="21" x14ac:dyDescent="0.3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27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ht="21" x14ac:dyDescent="0.3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27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ht="21" x14ac:dyDescent="0.3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27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ht="21" x14ac:dyDescent="0.3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27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ht="21" x14ac:dyDescent="0.3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27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ht="21" x14ac:dyDescent="0.3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27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ht="21" x14ac:dyDescent="0.3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27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ht="21" x14ac:dyDescent="0.3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27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ht="21" x14ac:dyDescent="0.3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27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ht="21" x14ac:dyDescent="0.3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27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ht="21" x14ac:dyDescent="0.3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27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ht="21" x14ac:dyDescent="0.3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27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ht="21" x14ac:dyDescent="0.3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27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ht="21" x14ac:dyDescent="0.3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27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ht="21" x14ac:dyDescent="0.3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27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ht="21" x14ac:dyDescent="0.3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27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ht="21" x14ac:dyDescent="0.3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27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ht="21" x14ac:dyDescent="0.3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27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ht="21" x14ac:dyDescent="0.3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27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ht="21" x14ac:dyDescent="0.3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27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ht="21" x14ac:dyDescent="0.3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27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ht="21" x14ac:dyDescent="0.3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27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ht="21" x14ac:dyDescent="0.3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27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ht="21" x14ac:dyDescent="0.3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27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ht="21" x14ac:dyDescent="0.3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27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ht="21" x14ac:dyDescent="0.3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27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ht="21" x14ac:dyDescent="0.3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27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ht="21" x14ac:dyDescent="0.3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27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ht="21" x14ac:dyDescent="0.3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27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ht="21" x14ac:dyDescent="0.3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27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ht="21" x14ac:dyDescent="0.3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27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ht="21" x14ac:dyDescent="0.3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27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ht="21" x14ac:dyDescent="0.3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27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ht="21" x14ac:dyDescent="0.3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27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ht="21" x14ac:dyDescent="0.3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27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ht="21" x14ac:dyDescent="0.3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27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ht="21" x14ac:dyDescent="0.3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27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ht="21" x14ac:dyDescent="0.3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27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ht="21" x14ac:dyDescent="0.3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27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ht="21" x14ac:dyDescent="0.3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27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ht="21" x14ac:dyDescent="0.3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27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ht="21" x14ac:dyDescent="0.3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27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ht="21" x14ac:dyDescent="0.3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27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ht="21" x14ac:dyDescent="0.3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27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ht="21" x14ac:dyDescent="0.3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27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ht="21" x14ac:dyDescent="0.3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27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ht="21" x14ac:dyDescent="0.3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27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ht="21" x14ac:dyDescent="0.3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27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ht="21" x14ac:dyDescent="0.3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27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ht="21" x14ac:dyDescent="0.3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27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ht="21" x14ac:dyDescent="0.3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27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ht="21" x14ac:dyDescent="0.3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27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ht="21" x14ac:dyDescent="0.3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27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ht="21" x14ac:dyDescent="0.3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27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ht="21" x14ac:dyDescent="0.3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27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ht="21" x14ac:dyDescent="0.3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27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ht="21" x14ac:dyDescent="0.3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27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ht="21" x14ac:dyDescent="0.3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27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ht="21" x14ac:dyDescent="0.3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27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ht="21" x14ac:dyDescent="0.3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27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ht="21" x14ac:dyDescent="0.3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27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ht="21" x14ac:dyDescent="0.3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27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ht="21" x14ac:dyDescent="0.3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27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ht="21" x14ac:dyDescent="0.3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27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ht="21" x14ac:dyDescent="0.3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27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ht="21" x14ac:dyDescent="0.3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27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ht="21" x14ac:dyDescent="0.3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27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ht="21" x14ac:dyDescent="0.3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27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ht="21" x14ac:dyDescent="0.3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27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ht="21" x14ac:dyDescent="0.3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27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ht="21" x14ac:dyDescent="0.3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27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ht="21" x14ac:dyDescent="0.3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27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ht="21" x14ac:dyDescent="0.3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27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ht="21" x14ac:dyDescent="0.3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27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ht="21" x14ac:dyDescent="0.3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27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ht="21" x14ac:dyDescent="0.3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27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ht="21" x14ac:dyDescent="0.3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27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ht="21" x14ac:dyDescent="0.3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27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ht="21" x14ac:dyDescent="0.3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27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ht="21" x14ac:dyDescent="0.3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27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ht="21" x14ac:dyDescent="0.3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27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ht="21" x14ac:dyDescent="0.3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27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ht="21" x14ac:dyDescent="0.3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27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ht="21" x14ac:dyDescent="0.3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27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ht="21" x14ac:dyDescent="0.3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27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ht="21" x14ac:dyDescent="0.3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27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ht="21" x14ac:dyDescent="0.3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27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ht="21" x14ac:dyDescent="0.3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27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ht="21" x14ac:dyDescent="0.3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27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ht="21" x14ac:dyDescent="0.3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27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ht="21" x14ac:dyDescent="0.3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27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ht="21" x14ac:dyDescent="0.3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27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ht="21" x14ac:dyDescent="0.3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27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ht="21" x14ac:dyDescent="0.3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27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ht="21" x14ac:dyDescent="0.3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27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ht="21" x14ac:dyDescent="0.3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27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  <row r="1123" spans="1:28" ht="21" x14ac:dyDescent="0.3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27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</row>
    <row r="1124" spans="1:28" ht="21" x14ac:dyDescent="0.3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27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</row>
    <row r="1125" spans="1:28" ht="21" x14ac:dyDescent="0.3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27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</row>
    <row r="1126" spans="1:28" ht="21" x14ac:dyDescent="0.3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27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</row>
    <row r="1127" spans="1:28" ht="21" x14ac:dyDescent="0.3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27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</row>
    <row r="1128" spans="1:28" ht="21" x14ac:dyDescent="0.3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27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</row>
    <row r="1129" spans="1:28" ht="21" x14ac:dyDescent="0.3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27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</row>
    <row r="1130" spans="1:28" ht="21" x14ac:dyDescent="0.3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27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</row>
    <row r="1131" spans="1:28" ht="21" x14ac:dyDescent="0.3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27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</row>
    <row r="1132" spans="1:28" ht="21" x14ac:dyDescent="0.3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27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</row>
    <row r="1133" spans="1:28" ht="21" x14ac:dyDescent="0.3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27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</row>
    <row r="1134" spans="1:28" ht="21" x14ac:dyDescent="0.3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27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</row>
    <row r="1135" spans="1:28" ht="21" x14ac:dyDescent="0.3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27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</row>
    <row r="1136" spans="1:28" ht="21" x14ac:dyDescent="0.3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27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</row>
    <row r="1137" spans="1:28" ht="21" x14ac:dyDescent="0.3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27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</row>
    <row r="1138" spans="1:28" ht="21" x14ac:dyDescent="0.3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27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</row>
    <row r="1139" spans="1:28" ht="21" x14ac:dyDescent="0.3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27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</row>
    <row r="1140" spans="1:28" ht="21" x14ac:dyDescent="0.3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27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</row>
    <row r="1141" spans="1:28" ht="21" x14ac:dyDescent="0.3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27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</row>
    <row r="1142" spans="1:28" ht="21" x14ac:dyDescent="0.3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27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</row>
    <row r="1143" spans="1:28" ht="21" x14ac:dyDescent="0.3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27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</row>
    <row r="1144" spans="1:28" ht="21" x14ac:dyDescent="0.3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27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</row>
    <row r="1145" spans="1:28" ht="21" x14ac:dyDescent="0.3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27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</row>
    <row r="1146" spans="1:28" ht="21" x14ac:dyDescent="0.3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27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</row>
    <row r="1147" spans="1:28" ht="21" x14ac:dyDescent="0.3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27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</row>
    <row r="1148" spans="1:28" ht="21" x14ac:dyDescent="0.3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27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</row>
    <row r="1149" spans="1:28" ht="21" x14ac:dyDescent="0.3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27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</row>
    <row r="1150" spans="1:28" ht="21" x14ac:dyDescent="0.3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27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</row>
    <row r="1151" spans="1:28" ht="21" x14ac:dyDescent="0.3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27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</row>
    <row r="1152" spans="1:28" ht="21" x14ac:dyDescent="0.3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27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</row>
    <row r="1153" spans="1:28" ht="21" x14ac:dyDescent="0.3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27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</row>
    <row r="1154" spans="1:28" ht="21" x14ac:dyDescent="0.3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27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</row>
    <row r="1155" spans="1:28" ht="21" x14ac:dyDescent="0.3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27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</row>
    <row r="1156" spans="1:28" ht="21" x14ac:dyDescent="0.3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27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</row>
    <row r="1157" spans="1:28" ht="21" x14ac:dyDescent="0.3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27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</row>
    <row r="1158" spans="1:28" ht="21" x14ac:dyDescent="0.3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27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</row>
    <row r="1159" spans="1:28" ht="21" x14ac:dyDescent="0.3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27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</row>
    <row r="1160" spans="1:28" ht="21" x14ac:dyDescent="0.3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27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</row>
    <row r="1161" spans="1:28" ht="21" x14ac:dyDescent="0.3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27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</row>
    <row r="1162" spans="1:28" ht="21" x14ac:dyDescent="0.3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27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</row>
    <row r="1163" spans="1:28" ht="21" x14ac:dyDescent="0.3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27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</row>
    <row r="1164" spans="1:28" ht="21" x14ac:dyDescent="0.3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27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</row>
    <row r="1165" spans="1:28" ht="21" x14ac:dyDescent="0.3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27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</row>
    <row r="1166" spans="1:28" ht="21" x14ac:dyDescent="0.3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27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</row>
    <row r="1167" spans="1:28" ht="21" x14ac:dyDescent="0.3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27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</row>
    <row r="1168" spans="1:28" ht="21" x14ac:dyDescent="0.3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27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</row>
    <row r="1169" spans="1:28" ht="21" x14ac:dyDescent="0.3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27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</row>
    <row r="1170" spans="1:28" ht="21" x14ac:dyDescent="0.3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27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</row>
    <row r="1171" spans="1:28" ht="21" x14ac:dyDescent="0.3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27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</row>
    <row r="1172" spans="1:28" ht="21" x14ac:dyDescent="0.3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27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</row>
    <row r="1173" spans="1:28" ht="21" x14ac:dyDescent="0.3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27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</row>
    <row r="1174" spans="1:28" ht="21" x14ac:dyDescent="0.3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27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</row>
    <row r="1175" spans="1:28" ht="21" x14ac:dyDescent="0.3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27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</row>
    <row r="1176" spans="1:28" ht="21" x14ac:dyDescent="0.3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27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</row>
    <row r="1177" spans="1:28" ht="21" x14ac:dyDescent="0.3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27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</row>
    <row r="1178" spans="1:28" ht="21" x14ac:dyDescent="0.3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27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</row>
    <row r="1179" spans="1:28" ht="21" x14ac:dyDescent="0.3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27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</row>
    <row r="1180" spans="1:28" ht="21" x14ac:dyDescent="0.3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27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</row>
    <row r="1181" spans="1:28" ht="21" x14ac:dyDescent="0.3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27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</row>
    <row r="1182" spans="1:28" ht="21" x14ac:dyDescent="0.3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27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</row>
    <row r="1183" spans="1:28" ht="21" x14ac:dyDescent="0.3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27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</row>
    <row r="1184" spans="1:28" ht="21" x14ac:dyDescent="0.3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27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</row>
    <row r="1185" spans="1:28" ht="21" x14ac:dyDescent="0.3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27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</row>
    <row r="1186" spans="1:28" ht="21" x14ac:dyDescent="0.3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27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</row>
    <row r="1187" spans="1:28" ht="21" x14ac:dyDescent="0.3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27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</row>
    <row r="1188" spans="1:28" ht="21" x14ac:dyDescent="0.3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27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</row>
    <row r="1189" spans="1:28" ht="21" x14ac:dyDescent="0.3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27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</row>
    <row r="1190" spans="1:28" ht="21" x14ac:dyDescent="0.3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27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</row>
    <row r="1191" spans="1:28" ht="21" x14ac:dyDescent="0.3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27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</row>
    <row r="1192" spans="1:28" ht="21" x14ac:dyDescent="0.3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27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</row>
    <row r="1193" spans="1:28" ht="21" x14ac:dyDescent="0.3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27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</row>
    <row r="1194" spans="1:28" ht="21" x14ac:dyDescent="0.3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27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</row>
    <row r="1195" spans="1:28" ht="21" x14ac:dyDescent="0.3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27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</row>
    <row r="1196" spans="1:28" ht="21" x14ac:dyDescent="0.3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27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</row>
    <row r="1197" spans="1:28" ht="21" x14ac:dyDescent="0.3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27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</row>
    <row r="1198" spans="1:28" ht="21" x14ac:dyDescent="0.3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27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</row>
    <row r="1199" spans="1:28" ht="21" x14ac:dyDescent="0.3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27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</row>
    <row r="1200" spans="1:28" ht="21" x14ac:dyDescent="0.3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27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</row>
    <row r="1201" spans="1:28" ht="21" x14ac:dyDescent="0.3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27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</row>
    <row r="1202" spans="1:28" ht="21" x14ac:dyDescent="0.3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27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</row>
    <row r="1203" spans="1:28" ht="21" x14ac:dyDescent="0.3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27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</row>
    <row r="1204" spans="1:28" ht="21" x14ac:dyDescent="0.3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27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</row>
    <row r="1205" spans="1:28" ht="21" x14ac:dyDescent="0.3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27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</row>
    <row r="1206" spans="1:28" ht="21" x14ac:dyDescent="0.3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27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</row>
    <row r="1207" spans="1:28" ht="21" x14ac:dyDescent="0.3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27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</row>
    <row r="1208" spans="1:28" ht="21" x14ac:dyDescent="0.3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27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</row>
    <row r="1209" spans="1:28" ht="21" x14ac:dyDescent="0.3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27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</row>
    <row r="1210" spans="1:28" ht="21" x14ac:dyDescent="0.3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27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</row>
    <row r="1211" spans="1:28" ht="21" x14ac:dyDescent="0.3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27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</row>
    <row r="1212" spans="1:28" ht="21" x14ac:dyDescent="0.3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27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</row>
    <row r="1213" spans="1:28" ht="21" x14ac:dyDescent="0.3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27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</row>
    <row r="1214" spans="1:28" ht="21" x14ac:dyDescent="0.3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27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</row>
    <row r="1215" spans="1:28" ht="21" x14ac:dyDescent="0.3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27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</row>
    <row r="1216" spans="1:28" ht="21" x14ac:dyDescent="0.3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27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</row>
    <row r="1217" spans="1:28" ht="21" x14ac:dyDescent="0.3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27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</row>
    <row r="1218" spans="1:28" ht="21" x14ac:dyDescent="0.3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27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</row>
    <row r="1219" spans="1:28" ht="21" x14ac:dyDescent="0.3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27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</row>
    <row r="1220" spans="1:28" ht="21" x14ac:dyDescent="0.3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27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</row>
    <row r="1221" spans="1:28" ht="21" x14ac:dyDescent="0.3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27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</row>
    <row r="1222" spans="1:28" ht="21" x14ac:dyDescent="0.3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27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</row>
    <row r="1223" spans="1:28" ht="21" x14ac:dyDescent="0.3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27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</row>
    <row r="1224" spans="1:28" ht="21" x14ac:dyDescent="0.3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27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</row>
    <row r="1225" spans="1:28" ht="21" x14ac:dyDescent="0.3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27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</row>
    <row r="1226" spans="1:28" ht="21" x14ac:dyDescent="0.3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27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</row>
    <row r="1227" spans="1:28" ht="21" x14ac:dyDescent="0.3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27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</row>
    <row r="1228" spans="1:28" ht="21" x14ac:dyDescent="0.3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27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</row>
    <row r="1229" spans="1:28" ht="21" x14ac:dyDescent="0.3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27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</row>
    <row r="1230" spans="1:28" ht="21" x14ac:dyDescent="0.3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27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</row>
    <row r="1231" spans="1:28" ht="21" x14ac:dyDescent="0.3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27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</row>
    <row r="1232" spans="1:28" ht="21" x14ac:dyDescent="0.3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27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</row>
    <row r="1233" spans="1:28" ht="21" x14ac:dyDescent="0.3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27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</row>
    <row r="1234" spans="1:28" ht="21" x14ac:dyDescent="0.3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27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</row>
    <row r="1235" spans="1:28" ht="21" x14ac:dyDescent="0.3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27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</row>
    <row r="1236" spans="1:28" ht="21" x14ac:dyDescent="0.3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27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</row>
    <row r="1237" spans="1:28" ht="21" x14ac:dyDescent="0.3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27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</row>
    <row r="1238" spans="1:28" ht="21" x14ac:dyDescent="0.3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27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</row>
    <row r="1239" spans="1:28" ht="21" x14ac:dyDescent="0.3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27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</row>
    <row r="1240" spans="1:28" ht="21" x14ac:dyDescent="0.3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27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</row>
    <row r="1241" spans="1:28" ht="21" x14ac:dyDescent="0.3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27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</row>
    <row r="1242" spans="1:28" ht="21" x14ac:dyDescent="0.3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27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</row>
    <row r="1243" spans="1:28" ht="21" x14ac:dyDescent="0.3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27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</row>
    <row r="1244" spans="1:28" ht="21" x14ac:dyDescent="0.3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27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</row>
    <row r="1245" spans="1:28" ht="21" x14ac:dyDescent="0.3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27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</row>
    <row r="1246" spans="1:28" ht="21" x14ac:dyDescent="0.3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27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</row>
    <row r="1247" spans="1:28" ht="21" x14ac:dyDescent="0.3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27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</row>
    <row r="1248" spans="1:28" ht="21" x14ac:dyDescent="0.3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27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</row>
    <row r="1249" spans="1:28" ht="21" x14ac:dyDescent="0.3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27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</row>
    <row r="1250" spans="1:28" ht="21" x14ac:dyDescent="0.3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27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</row>
    <row r="1251" spans="1:28" ht="21" x14ac:dyDescent="0.3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27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</row>
    <row r="1252" spans="1:28" ht="21" x14ac:dyDescent="0.3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27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</row>
    <row r="1253" spans="1:28" ht="21" x14ac:dyDescent="0.3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27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</row>
    <row r="1254" spans="1:28" ht="21" x14ac:dyDescent="0.3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27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</row>
    <row r="1255" spans="1:28" ht="21" x14ac:dyDescent="0.3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27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</row>
    <row r="1256" spans="1:28" ht="21" x14ac:dyDescent="0.3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27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</row>
    <row r="1257" spans="1:28" ht="21" x14ac:dyDescent="0.3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27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</row>
    <row r="1258" spans="1:28" ht="21" x14ac:dyDescent="0.3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27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</row>
    <row r="1259" spans="1:28" ht="21" x14ac:dyDescent="0.3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27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</row>
    <row r="1260" spans="1:28" ht="21" x14ac:dyDescent="0.3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27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</row>
    <row r="1261" spans="1:28" ht="21" x14ac:dyDescent="0.3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27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</row>
    <row r="1262" spans="1:28" ht="21" x14ac:dyDescent="0.3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27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</row>
    <row r="1263" spans="1:28" ht="21" x14ac:dyDescent="0.3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27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</row>
    <row r="1264" spans="1:28" ht="21" x14ac:dyDescent="0.3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27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</row>
    <row r="1265" spans="1:28" ht="21" x14ac:dyDescent="0.3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27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</row>
    <row r="1266" spans="1:28" ht="21" x14ac:dyDescent="0.3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27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</row>
    <row r="1267" spans="1:28" ht="21" x14ac:dyDescent="0.3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27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</row>
    <row r="1268" spans="1:28" ht="21" x14ac:dyDescent="0.3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27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</row>
    <row r="1269" spans="1:28" ht="21" x14ac:dyDescent="0.3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27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</row>
    <row r="1270" spans="1:28" ht="21" x14ac:dyDescent="0.3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27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</row>
    <row r="1271" spans="1:28" ht="21" x14ac:dyDescent="0.3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27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</row>
    <row r="1272" spans="1:28" ht="21" x14ac:dyDescent="0.3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27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</row>
    <row r="1273" spans="1:28" ht="21" x14ac:dyDescent="0.3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27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</row>
    <row r="1274" spans="1:28" ht="21" x14ac:dyDescent="0.3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27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</row>
    <row r="1275" spans="1:28" ht="21" x14ac:dyDescent="0.3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27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</row>
    <row r="1276" spans="1:28" ht="21" x14ac:dyDescent="0.3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27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</row>
    <row r="1277" spans="1:28" ht="21" x14ac:dyDescent="0.3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27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</row>
    <row r="1278" spans="1:28" ht="21" x14ac:dyDescent="0.3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27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</row>
    <row r="1279" spans="1:28" ht="21" x14ac:dyDescent="0.3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27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</row>
    <row r="1280" spans="1:28" ht="21" x14ac:dyDescent="0.3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27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</row>
    <row r="1281" spans="1:28" ht="21" x14ac:dyDescent="0.3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27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</row>
    <row r="1282" spans="1:28" ht="21" x14ac:dyDescent="0.3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27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</row>
    <row r="1283" spans="1:28" ht="21" x14ac:dyDescent="0.3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27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</row>
    <row r="1284" spans="1:28" ht="21" x14ac:dyDescent="0.3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27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</row>
    <row r="1285" spans="1:28" ht="21" x14ac:dyDescent="0.3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27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</row>
    <row r="1286" spans="1:28" ht="21" x14ac:dyDescent="0.3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27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</row>
    <row r="1287" spans="1:28" ht="21" x14ac:dyDescent="0.3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27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</row>
    <row r="1288" spans="1:28" ht="21" x14ac:dyDescent="0.3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27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</row>
    <row r="1289" spans="1:28" ht="21" x14ac:dyDescent="0.3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27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</row>
    <row r="1290" spans="1:28" ht="21" x14ac:dyDescent="0.3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27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</row>
    <row r="1291" spans="1:28" ht="21" x14ac:dyDescent="0.3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27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</row>
    <row r="1292" spans="1:28" ht="21" x14ac:dyDescent="0.3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27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</row>
    <row r="1293" spans="1:28" ht="21" x14ac:dyDescent="0.3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27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</row>
    <row r="1294" spans="1:28" ht="21" x14ac:dyDescent="0.3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27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</row>
    <row r="1295" spans="1:28" ht="21" x14ac:dyDescent="0.3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27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</row>
    <row r="1296" spans="1:28" ht="21" x14ac:dyDescent="0.3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27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</row>
    <row r="1297" spans="1:28" ht="21" x14ac:dyDescent="0.3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27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</row>
    <row r="1298" spans="1:28" ht="21" x14ac:dyDescent="0.3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27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</row>
    <row r="1299" spans="1:28" ht="21" x14ac:dyDescent="0.3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27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</row>
    <row r="1300" spans="1:28" ht="21" x14ac:dyDescent="0.3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27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</row>
  </sheetData>
  <mergeCells count="131">
    <mergeCell ref="G6:L6"/>
    <mergeCell ref="G7:J7"/>
    <mergeCell ref="K7:L7"/>
    <mergeCell ref="A9:A23"/>
    <mergeCell ref="B9:B23"/>
    <mergeCell ref="C9:C13"/>
    <mergeCell ref="C14:C18"/>
    <mergeCell ref="C19:C23"/>
    <mergeCell ref="A1:L1"/>
    <mergeCell ref="A2:L2"/>
    <mergeCell ref="A3:L3"/>
    <mergeCell ref="A4:L4"/>
    <mergeCell ref="A5:K5"/>
    <mergeCell ref="A6:A8"/>
    <mergeCell ref="B6:B8"/>
    <mergeCell ref="C6:C8"/>
    <mergeCell ref="D6:D8"/>
    <mergeCell ref="E6:F6"/>
    <mergeCell ref="A24:A38"/>
    <mergeCell ref="B24:B38"/>
    <mergeCell ref="C24:C28"/>
    <mergeCell ref="C29:C33"/>
    <mergeCell ref="C34:C38"/>
    <mergeCell ref="A39:A53"/>
    <mergeCell ref="B39:B53"/>
    <mergeCell ref="C39:C43"/>
    <mergeCell ref="C44:C48"/>
    <mergeCell ref="C49:C53"/>
    <mergeCell ref="A54:A68"/>
    <mergeCell ref="B54:B68"/>
    <mergeCell ref="C54:C58"/>
    <mergeCell ref="C59:C63"/>
    <mergeCell ref="C64:C68"/>
    <mergeCell ref="A69:A83"/>
    <mergeCell ref="B69:B83"/>
    <mergeCell ref="C69:C73"/>
    <mergeCell ref="C74:C78"/>
    <mergeCell ref="C79:C83"/>
    <mergeCell ref="A84:A98"/>
    <mergeCell ref="B84:B98"/>
    <mergeCell ref="C84:C88"/>
    <mergeCell ref="C89:C93"/>
    <mergeCell ref="C94:C98"/>
    <mergeCell ref="A99:A113"/>
    <mergeCell ref="B99:B113"/>
    <mergeCell ref="C99:C103"/>
    <mergeCell ref="C104:C108"/>
    <mergeCell ref="C109:C113"/>
    <mergeCell ref="A114:A128"/>
    <mergeCell ref="B114:B128"/>
    <mergeCell ref="C114:C118"/>
    <mergeCell ref="C119:C123"/>
    <mergeCell ref="C124:C128"/>
    <mergeCell ref="A129:A143"/>
    <mergeCell ref="B129:B143"/>
    <mergeCell ref="C129:C133"/>
    <mergeCell ref="C134:C138"/>
    <mergeCell ref="C139:C143"/>
    <mergeCell ref="A144:A158"/>
    <mergeCell ref="B144:B158"/>
    <mergeCell ref="C144:C148"/>
    <mergeCell ref="C149:C153"/>
    <mergeCell ref="C154:C158"/>
    <mergeCell ref="A159:A173"/>
    <mergeCell ref="B159:B173"/>
    <mergeCell ref="C159:C163"/>
    <mergeCell ref="C164:C168"/>
    <mergeCell ref="C169:C173"/>
    <mergeCell ref="A174:A188"/>
    <mergeCell ref="B174:B188"/>
    <mergeCell ref="C174:C178"/>
    <mergeCell ref="C179:C183"/>
    <mergeCell ref="C184:C188"/>
    <mergeCell ref="A189:A203"/>
    <mergeCell ref="B189:B203"/>
    <mergeCell ref="C189:C193"/>
    <mergeCell ref="C194:C198"/>
    <mergeCell ref="C199:C203"/>
    <mergeCell ref="A204:A218"/>
    <mergeCell ref="B204:B218"/>
    <mergeCell ref="C204:C208"/>
    <mergeCell ref="C209:C213"/>
    <mergeCell ref="C214:C218"/>
    <mergeCell ref="A219:A233"/>
    <mergeCell ref="B219:B233"/>
    <mergeCell ref="C219:C223"/>
    <mergeCell ref="C224:C228"/>
    <mergeCell ref="C229:C233"/>
    <mergeCell ref="A234:A248"/>
    <mergeCell ref="B234:B248"/>
    <mergeCell ref="C234:C238"/>
    <mergeCell ref="C239:C243"/>
    <mergeCell ref="C244:C248"/>
    <mergeCell ref="A249:A263"/>
    <mergeCell ref="B249:B263"/>
    <mergeCell ref="C249:C253"/>
    <mergeCell ref="C254:C258"/>
    <mergeCell ref="C259:C263"/>
    <mergeCell ref="A264:A278"/>
    <mergeCell ref="B264:B278"/>
    <mergeCell ref="C264:C268"/>
    <mergeCell ref="C269:C273"/>
    <mergeCell ref="C274:C278"/>
    <mergeCell ref="A279:A293"/>
    <mergeCell ref="B279:B293"/>
    <mergeCell ref="C279:C283"/>
    <mergeCell ref="C284:C288"/>
    <mergeCell ref="C289:C293"/>
    <mergeCell ref="A294:A308"/>
    <mergeCell ref="B294:B308"/>
    <mergeCell ref="C294:C298"/>
    <mergeCell ref="C299:C303"/>
    <mergeCell ref="C304:C308"/>
    <mergeCell ref="A309:A323"/>
    <mergeCell ref="B309:B323"/>
    <mergeCell ref="C309:C313"/>
    <mergeCell ref="C314:C318"/>
    <mergeCell ref="C319:C323"/>
    <mergeCell ref="B338:J338"/>
    <mergeCell ref="B332:F332"/>
    <mergeCell ref="B333:E333"/>
    <mergeCell ref="B334:E334"/>
    <mergeCell ref="B335:E335"/>
    <mergeCell ref="A336:G336"/>
    <mergeCell ref="B337:E337"/>
    <mergeCell ref="A324:A328"/>
    <mergeCell ref="B324:B328"/>
    <mergeCell ref="C324:C328"/>
    <mergeCell ref="A329:D329"/>
    <mergeCell ref="A330:C330"/>
    <mergeCell ref="A331:E331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สรุปผล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moacchiangrai7@hotmail.com</dc:creator>
  <cp:lastModifiedBy>moacchiangrai7@hotmail.com</cp:lastModifiedBy>
  <dcterms:created xsi:type="dcterms:W3CDTF">2025-07-15T06:26:02Z</dcterms:created>
  <dcterms:modified xsi:type="dcterms:W3CDTF">2025-07-15T06:26:59Z</dcterms:modified>
</cp:coreProperties>
</file>