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ฏิทินผลผลิตสินค้าเกษตรรายเดือน\ปี2565\เอกสารประชุมพัฒนาคุณภาพข้อมูลปริมาณการผลิตสินค้าเกษตรฯภาคใต้\"/>
    </mc:Choice>
  </mc:AlternateContent>
  <xr:revisionPtr revIDLastSave="0" documentId="13_ncr:1_{F4B2D2E5-118D-497D-9001-0FB3F387E120}" xr6:coauthVersionLast="47" xr6:coauthVersionMax="47" xr10:uidLastSave="{00000000-0000-0000-0000-000000000000}"/>
  <bookViews>
    <workbookView xWindow="-120" yWindow="-120" windowWidth="20730" windowHeight="11160" activeTab="5" xr2:uid="{0DBBFCF2-5D9C-4D61-B16E-50E6D4C65421}"/>
  </bookViews>
  <sheets>
    <sheet name="ข้าวนาปี" sheetId="1" r:id="rId1"/>
    <sheet name="ยางพารา" sheetId="2" r:id="rId2"/>
    <sheet name="สับปะรดโรงงาน" sheetId="3" r:id="rId3"/>
    <sheet name="กาแฟ" sheetId="4" r:id="rId4"/>
    <sheet name="ปาล์มน้ำมัน" sheetId="5" r:id="rId5"/>
    <sheet name="มะพร้าวแก่" sheetId="6" r:id="rId6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2" i="6" l="1"/>
  <c r="O23" i="6"/>
  <c r="O23" i="5"/>
  <c r="O22" i="5"/>
  <c r="O21" i="4"/>
  <c r="O22" i="4"/>
  <c r="O22" i="3"/>
  <c r="O23" i="3"/>
  <c r="O21" i="2"/>
  <c r="O22" i="2"/>
</calcChain>
</file>

<file path=xl/sharedStrings.xml><?xml version="1.0" encoding="utf-8"?>
<sst xmlns="http://schemas.openxmlformats.org/spreadsheetml/2006/main" count="238" uniqueCount="59">
  <si>
    <t>จังหวัด</t>
  </si>
  <si>
    <t>2563/64</t>
  </si>
  <si>
    <t>2564/65</t>
  </si>
  <si>
    <t>การเปลี่ยนแปลง</t>
  </si>
  <si>
    <t>ปริมาณ</t>
  </si>
  <si>
    <t>ร้อยละ</t>
  </si>
  <si>
    <t>ชุมพร</t>
  </si>
  <si>
    <t>ข้าวนาปี : เปรียบเทียบเนื้อที่เพาะปลูก เนื้อที่เก็บเกี่ยว ผลผลิต และผลผลิตต่อไร่ รายจังหวัด ปีเพาะปลูก 2563/64 กับ ปีเพาะปลูก 2564/65 ที่ความชื้น 15% (16มิ.ย.-18ก.พ.)</t>
  </si>
  <si>
    <t>เมืองชุมพร</t>
  </si>
  <si>
    <t>ท่าแซะ</t>
  </si>
  <si>
    <t>ปะทิว</t>
  </si>
  <si>
    <t>พะโต๊ะ</t>
  </si>
  <si>
    <t>สวี</t>
  </si>
  <si>
    <t>หลังสวน</t>
  </si>
  <si>
    <t>ละแม</t>
  </si>
  <si>
    <t>ทุ่งตะโก</t>
  </si>
  <si>
    <t>ข้าวนาปี : ร้อยละและปริมาณผลผลิตจากการเก็บเกี่ยวรายเดือน ปีเพาะปลูก 2564/65</t>
  </si>
  <si>
    <t>ร้อยละ/</t>
  </si>
  <si>
    <t>ร้อยละและปริมาณผลผลิตรายเดือน (ตัน)</t>
  </si>
  <si>
    <t>รวม</t>
  </si>
  <si>
    <t>(ร้อยละ/ตัน)</t>
  </si>
  <si>
    <t>ปริมาณตัน</t>
  </si>
  <si>
    <t>ยางพารา : ข้อมูลเปรียบเทียบเนื้อที่ยืนต้น เนื้อที่กรีด ผลผลิต และผลผลิตต่อไร่ ยางพารา ปี 2563 - 64</t>
  </si>
  <si>
    <t>เนื้อที่ยืนต้น (ไร่)</t>
  </si>
  <si>
    <t>ผลต่าง</t>
  </si>
  <si>
    <t>เนื้อที่กรีด (ไร่)</t>
  </si>
  <si>
    <t>ผลผลิต (ตัน)</t>
  </si>
  <si>
    <t>ยางพารา : ร้อยละและปริมาณผลผลิตเป็นรายเดือน ปี 2564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</si>
  <si>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</si>
  <si>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</si>
  <si>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</si>
  <si>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</si>
  <si>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</si>
  <si>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</si>
  <si>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</si>
  <si>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</si>
  <si>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</si>
  <si>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</si>
  <si>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</si>
  <si>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</si>
  <si>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ร้อยละ/ตัน</t>
  </si>
  <si>
    <t>เนื้อที่เพาะปลูก (ไร่)</t>
  </si>
  <si>
    <t>เนื้อที่เก็บเกี่ยว (ไร่)</t>
  </si>
  <si>
    <t>สับปะรดโรงงาน : เปรียบเทียบเนื้อที่เพาะปลูก เนื้อที่เก็บเกี่ยว ผลผลิต และผลผลิตต่อไร่ รายจังหวัด ปีเพาะปลูก 2563 กับ 2564</t>
  </si>
  <si>
    <t>สับปะรดโรงงาน : ร้อยละและปริมาณผลผลิตจากการเก็บเกี่ยวรายเดือน ปีเพาะปลูก 2564</t>
  </si>
  <si>
    <t>เนื้อที่ยื่นต้น (ไร่)</t>
  </si>
  <si>
    <t>เนื้อที่ให้ผล (ไร่)</t>
  </si>
  <si>
    <r>
      <t>กาแฟ : ข้อมูลการผลิตที่เป็นเอกภาพกาแฟ ปี 2565 (</t>
    </r>
    <r>
      <rPr>
        <b/>
        <sz val="16"/>
        <color rgb="FFC00000"/>
        <rFont val="TH SarabunPSK"/>
        <family val="2"/>
      </rPr>
      <t>ข้อมูลรอการทบทวนอีกครั้ง</t>
    </r>
    <r>
      <rPr>
        <b/>
        <sz val="16"/>
        <color theme="1"/>
        <rFont val="TH SarabunPSK"/>
        <family val="2"/>
      </rPr>
      <t>)</t>
    </r>
  </si>
  <si>
    <t>กาแฟ : ร้อยละและปริมาณผลผลิตรายเดือนสารกาแฟ ปี 2565</t>
  </si>
  <si>
    <t>ผลผลิตต่อเนื้อที่ให้ผล (กก./ไร่)</t>
  </si>
  <si>
    <t>ผลผลิตต่อเนื้อที่เก็บเกี่ยว (กก./ไร่)</t>
  </si>
  <si>
    <t>ปาล์มน้ำมัน : เปรียบเทียบ เนื้อที่ยืนต้น เนื้อที่ให้ผล ผลผลิต และผลผลิตต่อเนื้อที่ให้ผล ปี 2563 กับ 2564</t>
  </si>
  <si>
    <t>ปาล์มน้ำมัน : ร้อยละ และปริมาณผลผลิตเป็นรายเดือน จังหวัดชุมพร 2564</t>
  </si>
  <si>
    <t>มะพร้าวแก่ : เปรียบเทียบ เนื้อที่ยืนต้น เนื้อที่ให้ผล ผลผลิต และผลผลิตต่อเนื้อที่ให้ผล ปี 2563 กับ 2564</t>
  </si>
  <si>
    <t>ผลผลิต (ผล)</t>
  </si>
  <si>
    <t>ผลผลิตต่อเนื้อที่ให้ผล (ผล/ไร่)</t>
  </si>
  <si>
    <t>มะพร้าวแก่ : ร้อยละ และปริมาณผลผลิตเป็นรายเดือน จังหวัดชุมพร 2564</t>
  </si>
  <si>
    <t>ร้อยละและปริมาณผลผลิตรายเดือน (1 ม.ค. - 31 ธ.ค. 2564)</t>
  </si>
  <si>
    <t>(ร้อยละ/ผล)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</si>
</sst>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#,##0.00_ ;\-#,##0.00\ 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5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6"/>
      <color rgb="FFC00000"/>
      <name val="TH SarabunPSK"/>
      <family val="2"/>
    </font>
    <font>
      <sz val="8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b/>
      <sz val="16"/>
      <color rgb="FFC00000"/>
      <name val="TH SarabunPSK"/>
      <family val="2"/>
    </font>
    <font>
      <b/>
      <sz val="11"/>
      <color theme="1"/>
      <name val="TH SarabunPSK"/>
      <family val="2"/>
    </font>
    <font>
      <b/>
      <sz val="15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87" fontId="2" fillId="0" borderId="1" xfId="1" applyNumberFormat="1" applyFont="1" applyBorder="1"/>
    <xf numFmtId="0" fontId="4" fillId="0" borderId="1" xfId="1" applyNumberFormat="1" applyFont="1" applyBorder="1"/>
    <xf numFmtId="0" fontId="4" fillId="0" borderId="1" xfId="0" applyFont="1" applyBorder="1"/>
    <xf numFmtId="2" fontId="2" fillId="0" borderId="1" xfId="0" applyNumberFormat="1" applyFont="1" applyBorder="1"/>
    <xf numFmtId="2" fontId="4" fillId="0" borderId="1" xfId="0" applyNumberFormat="1" applyFont="1" applyBorder="1"/>
    <xf numFmtId="43" fontId="2" fillId="0" borderId="1" xfId="1" applyFont="1" applyBorder="1"/>
    <xf numFmtId="0" fontId="2" fillId="0" borderId="1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17" fontId="3" fillId="0" borderId="1" xfId="0" applyNumberFormat="1" applyFont="1" applyBorder="1" applyAlignment="1">
      <alignment horizontal="center"/>
    </xf>
    <xf numFmtId="0" fontId="3" fillId="2" borderId="1" xfId="0" applyFont="1" applyFill="1" applyBorder="1"/>
    <xf numFmtId="187" fontId="3" fillId="2" borderId="1" xfId="1" applyNumberFormat="1" applyFont="1" applyFill="1" applyBorder="1"/>
    <xf numFmtId="0" fontId="5" fillId="2" borderId="1" xfId="1" applyNumberFormat="1" applyFont="1" applyFill="1" applyBorder="1"/>
    <xf numFmtId="43" fontId="3" fillId="2" borderId="1" xfId="1" applyNumberFormat="1" applyFont="1" applyFill="1" applyBorder="1"/>
    <xf numFmtId="17" fontId="3" fillId="0" borderId="4" xfId="0" applyNumberFormat="1" applyFont="1" applyBorder="1" applyAlignment="1">
      <alignment horizontal="center"/>
    </xf>
    <xf numFmtId="2" fontId="2" fillId="0" borderId="3" xfId="0" applyNumberFormat="1" applyFont="1" applyBorder="1"/>
    <xf numFmtId="0" fontId="9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5" fillId="2" borderId="1" xfId="1" applyNumberFormat="1" applyFont="1" applyFill="1" applyBorder="1"/>
    <xf numFmtId="3" fontId="5" fillId="2" borderId="1" xfId="1" applyNumberFormat="1" applyFont="1" applyFill="1" applyBorder="1"/>
    <xf numFmtId="3" fontId="4" fillId="0" borderId="1" xfId="1" applyNumberFormat="1" applyFont="1" applyBorder="1"/>
    <xf numFmtId="3" fontId="2" fillId="0" borderId="1" xfId="1" applyNumberFormat="1" applyFont="1" applyBorder="1"/>
    <xf numFmtId="3" fontId="4" fillId="0" borderId="1" xfId="0" applyNumberFormat="1" applyFont="1" applyBorder="1"/>
    <xf numFmtId="3" fontId="2" fillId="0" borderId="1" xfId="0" applyNumberFormat="1" applyFont="1" applyBorder="1"/>
    <xf numFmtId="2" fontId="10" fillId="0" borderId="1" xfId="0" applyNumberFormat="1" applyFont="1" applyBorder="1"/>
    <xf numFmtId="3" fontId="10" fillId="0" borderId="1" xfId="0" applyNumberFormat="1" applyFont="1" applyBorder="1"/>
    <xf numFmtId="0" fontId="10" fillId="0" borderId="1" xfId="0" applyFont="1" applyBorder="1"/>
    <xf numFmtId="188" fontId="2" fillId="0" borderId="1" xfId="1" applyNumberFormat="1" applyFont="1" applyBorder="1"/>
    <xf numFmtId="187" fontId="7" fillId="0" borderId="1" xfId="1" applyNumberFormat="1" applyFont="1" applyBorder="1"/>
    <xf numFmtId="187" fontId="12" fillId="0" borderId="1" xfId="1" applyNumberFormat="1" applyFont="1" applyBorder="1"/>
    <xf numFmtId="43" fontId="12" fillId="0" borderId="0" xfId="1" applyFont="1"/>
    <xf numFmtId="0" fontId="13" fillId="0" borderId="3" xfId="0" applyFont="1" applyBorder="1" applyAlignment="1">
      <alignment horizontal="center"/>
    </xf>
    <xf numFmtId="43" fontId="6" fillId="0" borderId="1" xfId="0" applyNumberFormat="1" applyFont="1" applyBorder="1"/>
    <xf numFmtId="43" fontId="2" fillId="3" borderId="1" xfId="1" applyFont="1" applyFill="1" applyBorder="1"/>
    <xf numFmtId="2" fontId="2" fillId="3" borderId="3" xfId="0" applyNumberFormat="1" applyFont="1" applyFill="1" applyBorder="1"/>
    <xf numFmtId="0" fontId="3" fillId="2" borderId="1" xfId="1" applyNumberFormat="1" applyFont="1" applyFill="1" applyBorder="1"/>
    <xf numFmtId="2" fontId="3" fillId="2" borderId="1" xfId="1" applyNumberFormat="1" applyFont="1" applyFill="1" applyBorder="1"/>
    <xf numFmtId="0" fontId="2" fillId="4" borderId="1" xfId="0" applyFont="1" applyFill="1" applyBorder="1"/>
    <xf numFmtId="187" fontId="2" fillId="4" borderId="1" xfId="1" applyNumberFormat="1" applyFont="1" applyFill="1" applyBorder="1"/>
    <xf numFmtId="0" fontId="4" fillId="4" borderId="1" xfId="1" applyNumberFormat="1" applyFont="1" applyFill="1" applyBorder="1"/>
    <xf numFmtId="2" fontId="4" fillId="4" borderId="1" xfId="0" applyNumberFormat="1" applyFont="1" applyFill="1" applyBorder="1"/>
    <xf numFmtId="0" fontId="4" fillId="4" borderId="1" xfId="0" applyFont="1" applyFill="1" applyBorder="1"/>
    <xf numFmtId="187" fontId="4" fillId="4" borderId="1" xfId="1" applyNumberFormat="1" applyFont="1" applyFill="1" applyBorder="1"/>
    <xf numFmtId="0" fontId="10" fillId="0" borderId="1" xfId="1" applyNumberFormat="1" applyFont="1" applyBorder="1"/>
    <xf numFmtId="188" fontId="10" fillId="0" borderId="1" xfId="1" applyNumberFormat="1" applyFont="1" applyBorder="1"/>
    <xf numFmtId="0" fontId="8" fillId="0" borderId="3" xfId="0" applyFont="1" applyBorder="1" applyAlignment="1">
      <alignment horizontal="center"/>
    </xf>
    <xf numFmtId="3" fontId="10" fillId="0" borderId="1" xfId="1" applyNumberFormat="1" applyFont="1" applyBorder="1"/>
    <xf numFmtId="0" fontId="15" fillId="0" borderId="3" xfId="0" applyFont="1" applyBorder="1" applyAlignment="1">
      <alignment horizontal="center"/>
    </xf>
    <xf numFmtId="3" fontId="3" fillId="2" borderId="1" xfId="1" applyNumberFormat="1" applyFont="1" applyFill="1" applyBorder="1"/>
    <xf numFmtId="4" fontId="5" fillId="2" borderId="1" xfId="1" applyNumberFormat="1" applyFont="1" applyFill="1" applyBorder="1"/>
    <xf numFmtId="4" fontId="2" fillId="0" borderId="1" xfId="0" applyNumberFormat="1" applyFont="1" applyBorder="1"/>
    <xf numFmtId="4" fontId="10" fillId="0" borderId="1" xfId="0" applyNumberFormat="1" applyFont="1" applyBorder="1"/>
    <xf numFmtId="17" fontId="16" fillId="0" borderId="1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87" fontId="6" fillId="0" borderId="1" xfId="1" applyNumberFormat="1" applyFont="1" applyBorder="1"/>
    <xf numFmtId="3" fontId="14" fillId="2" borderId="1" xfId="1" applyNumberFormat="1" applyFont="1" applyFill="1" applyBorder="1"/>
    <xf numFmtId="0" fontId="14" fillId="2" borderId="1" xfId="1" applyNumberFormat="1" applyFont="1" applyFill="1" applyBorder="1"/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8441-8B81-4E61-AC59-EDAB4B9D07AB}">
  <dimension ref="A1:Q21"/>
  <sheetViews>
    <sheetView topLeftCell="A10" workbookViewId="0">
      <selection activeCell="F21" sqref="F21"/>
    </sheetView>
  </sheetViews>
  <sheetFormatPr defaultRowHeight="21" x14ac:dyDescent="0.35"/>
  <cols>
    <col min="1" max="1" width="9" style="1"/>
    <col min="2" max="2" width="8.125" style="1" customWidth="1"/>
    <col min="3" max="3" width="8.25" style="1" customWidth="1"/>
    <col min="4" max="4" width="7.375" style="1" customWidth="1"/>
    <col min="5" max="5" width="7" style="1" customWidth="1"/>
    <col min="6" max="6" width="8.25" style="1" customWidth="1"/>
    <col min="7" max="7" width="8.125" style="1" customWidth="1"/>
    <col min="8" max="9" width="7.25" style="1" customWidth="1"/>
    <col min="10" max="10" width="8.25" style="1" customWidth="1"/>
    <col min="11" max="11" width="8.125" style="1" customWidth="1"/>
    <col min="12" max="12" width="7.625" style="1" customWidth="1"/>
    <col min="13" max="13" width="7.25" style="1" customWidth="1"/>
    <col min="14" max="14" width="8.125" style="1" customWidth="1"/>
    <col min="15" max="15" width="8.25" style="1" customWidth="1"/>
    <col min="16" max="16" width="7.375" style="1" customWidth="1"/>
    <col min="17" max="17" width="6.75" style="1" customWidth="1"/>
    <col min="18" max="16384" width="9" style="1"/>
  </cols>
  <sheetData>
    <row r="1" spans="1:17" x14ac:dyDescent="0.35">
      <c r="A1" s="2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4.25" customHeight="1" x14ac:dyDescent="0.35"/>
    <row r="3" spans="1:17" x14ac:dyDescent="0.35">
      <c r="A3" s="72" t="s">
        <v>0</v>
      </c>
      <c r="B3" s="69" t="s">
        <v>41</v>
      </c>
      <c r="C3" s="69"/>
      <c r="D3" s="69"/>
      <c r="E3" s="69"/>
      <c r="F3" s="69" t="s">
        <v>42</v>
      </c>
      <c r="G3" s="69"/>
      <c r="H3" s="69"/>
      <c r="I3" s="69"/>
      <c r="J3" s="69" t="s">
        <v>26</v>
      </c>
      <c r="K3" s="69"/>
      <c r="L3" s="69"/>
      <c r="M3" s="69"/>
      <c r="N3" s="69" t="s">
        <v>50</v>
      </c>
      <c r="O3" s="69"/>
      <c r="P3" s="69"/>
      <c r="Q3" s="69"/>
    </row>
    <row r="4" spans="1:17" x14ac:dyDescent="0.35">
      <c r="A4" s="72"/>
      <c r="B4" s="72" t="s">
        <v>1</v>
      </c>
      <c r="C4" s="72" t="s">
        <v>2</v>
      </c>
      <c r="D4" s="69" t="s">
        <v>3</v>
      </c>
      <c r="E4" s="69"/>
      <c r="F4" s="70" t="s">
        <v>1</v>
      </c>
      <c r="G4" s="70" t="s">
        <v>2</v>
      </c>
      <c r="H4" s="69" t="s">
        <v>3</v>
      </c>
      <c r="I4" s="69"/>
      <c r="J4" s="70" t="s">
        <v>1</v>
      </c>
      <c r="K4" s="70" t="s">
        <v>2</v>
      </c>
      <c r="L4" s="69" t="s">
        <v>3</v>
      </c>
      <c r="M4" s="69"/>
      <c r="N4" s="70" t="s">
        <v>1</v>
      </c>
      <c r="O4" s="70" t="s">
        <v>2</v>
      </c>
      <c r="P4" s="69" t="s">
        <v>3</v>
      </c>
      <c r="Q4" s="69"/>
    </row>
    <row r="5" spans="1:17" x14ac:dyDescent="0.35">
      <c r="A5" s="72"/>
      <c r="B5" s="72"/>
      <c r="C5" s="72"/>
      <c r="D5" s="3" t="s">
        <v>4</v>
      </c>
      <c r="E5" s="3" t="s">
        <v>5</v>
      </c>
      <c r="F5" s="71"/>
      <c r="G5" s="71"/>
      <c r="H5" s="3" t="s">
        <v>4</v>
      </c>
      <c r="I5" s="3" t="s">
        <v>5</v>
      </c>
      <c r="J5" s="71"/>
      <c r="K5" s="71"/>
      <c r="L5" s="3" t="s">
        <v>4</v>
      </c>
      <c r="M5" s="3" t="s">
        <v>5</v>
      </c>
      <c r="N5" s="71"/>
      <c r="O5" s="71"/>
      <c r="P5" s="3" t="s">
        <v>4</v>
      </c>
      <c r="Q5" s="3" t="s">
        <v>5</v>
      </c>
    </row>
    <row r="6" spans="1:17" x14ac:dyDescent="0.35">
      <c r="A6" s="16" t="s">
        <v>6</v>
      </c>
      <c r="B6" s="17">
        <v>3174</v>
      </c>
      <c r="C6" s="17">
        <v>2658</v>
      </c>
      <c r="D6" s="18">
        <v>-516</v>
      </c>
      <c r="E6" s="18">
        <v>-16.260000000000002</v>
      </c>
      <c r="F6" s="17">
        <v>3174</v>
      </c>
      <c r="G6" s="17">
        <v>2633</v>
      </c>
      <c r="H6" s="18">
        <v>-541</v>
      </c>
      <c r="I6" s="18">
        <v>-17.04</v>
      </c>
      <c r="J6" s="17">
        <v>1324</v>
      </c>
      <c r="K6" s="17">
        <v>1105</v>
      </c>
      <c r="L6" s="18">
        <v>-219</v>
      </c>
      <c r="M6" s="18">
        <v>-16.54</v>
      </c>
      <c r="N6" s="17">
        <v>417</v>
      </c>
      <c r="O6" s="17">
        <v>420</v>
      </c>
      <c r="P6" s="17">
        <v>3</v>
      </c>
      <c r="Q6" s="19">
        <v>0.72</v>
      </c>
    </row>
    <row r="7" spans="1:17" x14ac:dyDescent="0.35">
      <c r="A7" s="4" t="s">
        <v>8</v>
      </c>
      <c r="B7" s="5">
        <v>1675</v>
      </c>
      <c r="C7" s="5">
        <v>1447</v>
      </c>
      <c r="D7" s="6">
        <v>-228</v>
      </c>
      <c r="E7" s="7">
        <v>-13.61</v>
      </c>
      <c r="F7" s="5">
        <v>1675</v>
      </c>
      <c r="G7" s="5">
        <v>1445</v>
      </c>
      <c r="H7" s="7">
        <v>-230</v>
      </c>
      <c r="I7" s="7">
        <v>-13.73</v>
      </c>
      <c r="J7" s="4">
        <v>754</v>
      </c>
      <c r="K7" s="5">
        <v>639</v>
      </c>
      <c r="L7" s="7">
        <v>-115</v>
      </c>
      <c r="M7" s="7">
        <v>-15.25</v>
      </c>
      <c r="N7" s="4">
        <v>450</v>
      </c>
      <c r="O7" s="4">
        <v>442</v>
      </c>
      <c r="P7" s="7">
        <v>-8</v>
      </c>
      <c r="Q7" s="7">
        <v>-1.78</v>
      </c>
    </row>
    <row r="8" spans="1:17" x14ac:dyDescent="0.35">
      <c r="A8" s="4" t="s">
        <v>9</v>
      </c>
      <c r="B8" s="5">
        <v>981</v>
      </c>
      <c r="C8" s="5">
        <v>804</v>
      </c>
      <c r="D8" s="6">
        <v>-177</v>
      </c>
      <c r="E8" s="7">
        <v>-18.04</v>
      </c>
      <c r="F8" s="5">
        <v>981</v>
      </c>
      <c r="G8" s="5">
        <v>802</v>
      </c>
      <c r="H8" s="7">
        <v>-179</v>
      </c>
      <c r="I8" s="7">
        <v>-18.25</v>
      </c>
      <c r="J8" s="4">
        <v>367</v>
      </c>
      <c r="K8" s="5">
        <v>302</v>
      </c>
      <c r="L8" s="7">
        <v>-65</v>
      </c>
      <c r="M8" s="7">
        <v>-17.71</v>
      </c>
      <c r="N8" s="4">
        <v>374</v>
      </c>
      <c r="O8" s="4">
        <v>377</v>
      </c>
      <c r="P8" s="4">
        <v>3</v>
      </c>
      <c r="Q8" s="8">
        <v>0.8</v>
      </c>
    </row>
    <row r="9" spans="1:17" x14ac:dyDescent="0.35">
      <c r="A9" s="4" t="s">
        <v>10</v>
      </c>
      <c r="B9" s="5">
        <v>381</v>
      </c>
      <c r="C9" s="5">
        <v>297</v>
      </c>
      <c r="D9" s="6">
        <v>-84</v>
      </c>
      <c r="E9" s="7">
        <v>-22.05</v>
      </c>
      <c r="F9" s="5">
        <v>381</v>
      </c>
      <c r="G9" s="5">
        <v>281</v>
      </c>
      <c r="H9" s="7">
        <v>-100</v>
      </c>
      <c r="I9" s="7">
        <v>-26.25</v>
      </c>
      <c r="J9" s="4">
        <v>157</v>
      </c>
      <c r="K9" s="5">
        <v>125</v>
      </c>
      <c r="L9" s="7">
        <v>-32</v>
      </c>
      <c r="M9" s="7">
        <v>-20.38</v>
      </c>
      <c r="N9" s="4">
        <v>412</v>
      </c>
      <c r="O9" s="4">
        <v>445</v>
      </c>
      <c r="P9" s="4">
        <v>33</v>
      </c>
      <c r="Q9" s="4">
        <v>8.01</v>
      </c>
    </row>
    <row r="10" spans="1:17" x14ac:dyDescent="0.35">
      <c r="A10" s="4" t="s">
        <v>11</v>
      </c>
      <c r="B10" s="5">
        <v>20</v>
      </c>
      <c r="C10" s="5">
        <v>0</v>
      </c>
      <c r="D10" s="6">
        <v>-20</v>
      </c>
      <c r="E10" s="9">
        <v>-100</v>
      </c>
      <c r="F10" s="5">
        <v>20</v>
      </c>
      <c r="G10" s="5">
        <v>0</v>
      </c>
      <c r="H10" s="7">
        <v>-20</v>
      </c>
      <c r="I10" s="9">
        <v>-100</v>
      </c>
      <c r="J10" s="4">
        <v>6</v>
      </c>
      <c r="K10" s="5">
        <v>0</v>
      </c>
      <c r="L10" s="7">
        <v>-6</v>
      </c>
      <c r="M10" s="9">
        <v>-100</v>
      </c>
      <c r="N10" s="4">
        <v>300</v>
      </c>
      <c r="O10" s="10">
        <v>0</v>
      </c>
      <c r="P10" s="7">
        <v>-300</v>
      </c>
      <c r="Q10" s="9">
        <v>-100</v>
      </c>
    </row>
    <row r="11" spans="1:17" x14ac:dyDescent="0.35">
      <c r="A11" s="4" t="s">
        <v>12</v>
      </c>
      <c r="B11" s="5">
        <v>100</v>
      </c>
      <c r="C11" s="5">
        <v>100</v>
      </c>
      <c r="D11" s="11">
        <v>0</v>
      </c>
      <c r="E11" s="8">
        <v>0</v>
      </c>
      <c r="F11" s="5">
        <v>100</v>
      </c>
      <c r="G11" s="5">
        <v>100</v>
      </c>
      <c r="H11" s="4">
        <v>0</v>
      </c>
      <c r="I11" s="8">
        <v>0</v>
      </c>
      <c r="J11" s="4">
        <v>35</v>
      </c>
      <c r="K11" s="5">
        <v>38</v>
      </c>
      <c r="L11" s="4">
        <v>3</v>
      </c>
      <c r="M11" s="4">
        <v>8.57</v>
      </c>
      <c r="N11" s="4">
        <v>350</v>
      </c>
      <c r="O11" s="4">
        <v>380</v>
      </c>
      <c r="P11" s="4">
        <v>30</v>
      </c>
      <c r="Q11" s="4">
        <v>8.57</v>
      </c>
    </row>
    <row r="12" spans="1:17" x14ac:dyDescent="0.35">
      <c r="A12" s="4" t="s">
        <v>13</v>
      </c>
      <c r="B12" s="5">
        <v>4</v>
      </c>
      <c r="C12" s="5">
        <v>4</v>
      </c>
      <c r="D12" s="11">
        <v>0</v>
      </c>
      <c r="E12" s="8">
        <v>0</v>
      </c>
      <c r="F12" s="5">
        <v>4</v>
      </c>
      <c r="G12" s="5">
        <v>4</v>
      </c>
      <c r="H12" s="4">
        <v>0</v>
      </c>
      <c r="I12" s="8">
        <v>0</v>
      </c>
      <c r="J12" s="4">
        <v>1</v>
      </c>
      <c r="K12" s="5">
        <v>1</v>
      </c>
      <c r="L12" s="4">
        <v>0</v>
      </c>
      <c r="M12" s="8">
        <v>0</v>
      </c>
      <c r="N12" s="4">
        <v>250</v>
      </c>
      <c r="O12" s="4">
        <v>250</v>
      </c>
      <c r="P12" s="4">
        <v>0</v>
      </c>
      <c r="Q12" s="8">
        <v>0</v>
      </c>
    </row>
    <row r="13" spans="1:17" x14ac:dyDescent="0.35">
      <c r="A13" s="4" t="s">
        <v>14</v>
      </c>
      <c r="B13" s="5">
        <v>5</v>
      </c>
      <c r="C13" s="5">
        <v>0</v>
      </c>
      <c r="D13" s="6">
        <v>-5</v>
      </c>
      <c r="E13" s="9">
        <v>-100</v>
      </c>
      <c r="F13" s="5">
        <v>5</v>
      </c>
      <c r="G13" s="5">
        <v>0</v>
      </c>
      <c r="H13" s="7">
        <v>-5</v>
      </c>
      <c r="I13" s="9">
        <v>-100</v>
      </c>
      <c r="J13" s="4">
        <v>1</v>
      </c>
      <c r="K13" s="5">
        <v>0</v>
      </c>
      <c r="L13" s="7">
        <v>-1</v>
      </c>
      <c r="M13" s="9">
        <v>-100</v>
      </c>
      <c r="N13" s="4">
        <v>200</v>
      </c>
      <c r="O13" s="10">
        <v>0</v>
      </c>
      <c r="P13" s="7">
        <v>-200</v>
      </c>
      <c r="Q13" s="9">
        <v>-100</v>
      </c>
    </row>
    <row r="14" spans="1:17" x14ac:dyDescent="0.35">
      <c r="A14" s="4" t="s">
        <v>15</v>
      </c>
      <c r="B14" s="5">
        <v>8</v>
      </c>
      <c r="C14" s="5">
        <v>6</v>
      </c>
      <c r="D14" s="6">
        <v>-2</v>
      </c>
      <c r="E14" s="9">
        <v>-25</v>
      </c>
      <c r="F14" s="5">
        <v>8</v>
      </c>
      <c r="G14" s="5">
        <v>1</v>
      </c>
      <c r="H14" s="7">
        <v>-7</v>
      </c>
      <c r="I14" s="9">
        <v>-87.5</v>
      </c>
      <c r="J14" s="4">
        <v>3</v>
      </c>
      <c r="K14" s="5">
        <v>0</v>
      </c>
      <c r="L14" s="7">
        <v>-3</v>
      </c>
      <c r="M14" s="9">
        <v>-95</v>
      </c>
      <c r="N14" s="4">
        <v>375</v>
      </c>
      <c r="O14" s="4">
        <v>150</v>
      </c>
      <c r="P14" s="7">
        <v>-225</v>
      </c>
      <c r="Q14" s="9">
        <v>-60</v>
      </c>
    </row>
    <row r="16" spans="1:17" x14ac:dyDescent="0.35">
      <c r="A16" s="2" t="s">
        <v>16</v>
      </c>
    </row>
    <row r="17" spans="1:14" ht="9.75" customHeight="1" x14ac:dyDescent="0.35"/>
    <row r="18" spans="1:14" x14ac:dyDescent="0.35">
      <c r="A18" s="72" t="s">
        <v>0</v>
      </c>
      <c r="B18" s="12" t="s">
        <v>17</v>
      </c>
      <c r="C18" s="69" t="s">
        <v>18</v>
      </c>
      <c r="D18" s="69"/>
      <c r="E18" s="69"/>
      <c r="F18" s="69"/>
      <c r="G18" s="69"/>
      <c r="H18" s="69"/>
      <c r="I18" s="69"/>
      <c r="J18" s="69"/>
      <c r="K18" s="69"/>
      <c r="L18" s="69"/>
      <c r="M18" s="73"/>
      <c r="N18" s="12" t="s">
        <v>19</v>
      </c>
    </row>
    <row r="19" spans="1:14" x14ac:dyDescent="0.35">
      <c r="A19" s="72"/>
      <c r="B19" s="13" t="s">
        <v>4</v>
      </c>
      <c r="C19" s="15">
        <v>23559</v>
      </c>
      <c r="D19" s="15">
        <v>23590</v>
      </c>
      <c r="E19" s="15">
        <v>23621</v>
      </c>
      <c r="F19" s="15">
        <v>23651</v>
      </c>
      <c r="G19" s="15">
        <v>23682</v>
      </c>
      <c r="H19" s="15">
        <v>23712</v>
      </c>
      <c r="I19" s="15">
        <v>23743</v>
      </c>
      <c r="J19" s="15">
        <v>23774</v>
      </c>
      <c r="K19" s="15">
        <v>23802</v>
      </c>
      <c r="L19" s="15">
        <v>23833</v>
      </c>
      <c r="M19" s="20">
        <v>23863</v>
      </c>
      <c r="N19" s="22" t="s">
        <v>20</v>
      </c>
    </row>
    <row r="20" spans="1:14" x14ac:dyDescent="0.35">
      <c r="A20" s="72" t="s">
        <v>6</v>
      </c>
      <c r="B20" s="4" t="s">
        <v>5</v>
      </c>
      <c r="C20" s="10">
        <v>0</v>
      </c>
      <c r="D20" s="10">
        <v>0</v>
      </c>
      <c r="E20" s="10">
        <v>0</v>
      </c>
      <c r="F20" s="4">
        <v>0.26</v>
      </c>
      <c r="G20" s="4">
        <v>18.11</v>
      </c>
      <c r="H20" s="4">
        <v>56.79</v>
      </c>
      <c r="I20" s="4">
        <v>17.420000000000002</v>
      </c>
      <c r="J20" s="4">
        <v>7.42</v>
      </c>
      <c r="K20" s="10">
        <v>0</v>
      </c>
      <c r="L20" s="10">
        <v>0</v>
      </c>
      <c r="M20" s="10">
        <v>0</v>
      </c>
      <c r="N20" s="21">
        <v>100</v>
      </c>
    </row>
    <row r="21" spans="1:14" x14ac:dyDescent="0.35">
      <c r="A21" s="72"/>
      <c r="B21" s="14" t="s">
        <v>21</v>
      </c>
      <c r="C21" s="10">
        <v>0</v>
      </c>
      <c r="D21" s="10">
        <v>0</v>
      </c>
      <c r="E21" s="10">
        <v>0</v>
      </c>
      <c r="F21" s="4">
        <v>3</v>
      </c>
      <c r="G21" s="4">
        <v>200</v>
      </c>
      <c r="H21" s="4">
        <v>628</v>
      </c>
      <c r="I21" s="4">
        <v>192</v>
      </c>
      <c r="J21" s="4">
        <v>82</v>
      </c>
      <c r="K21" s="10">
        <v>0</v>
      </c>
      <c r="L21" s="10">
        <v>0</v>
      </c>
      <c r="M21" s="10">
        <v>0</v>
      </c>
      <c r="N21" s="5">
        <v>1105</v>
      </c>
    </row>
  </sheetData>
  <mergeCells count="20">
    <mergeCell ref="C18:M18"/>
    <mergeCell ref="A18:A19"/>
    <mergeCell ref="A20:A21"/>
    <mergeCell ref="J3:M3"/>
    <mergeCell ref="J4:J5"/>
    <mergeCell ref="K4:K5"/>
    <mergeCell ref="L4:M4"/>
    <mergeCell ref="A3:A5"/>
    <mergeCell ref="N3:Q3"/>
    <mergeCell ref="N4:N5"/>
    <mergeCell ref="O4:O5"/>
    <mergeCell ref="P4:Q4"/>
    <mergeCell ref="B3:E3"/>
    <mergeCell ref="D4:E4"/>
    <mergeCell ref="B4:B5"/>
    <mergeCell ref="C4:C5"/>
    <mergeCell ref="F3:I3"/>
    <mergeCell ref="H4:I4"/>
    <mergeCell ref="F4:F5"/>
    <mergeCell ref="G4:G5"/>
  </mergeCells>
  <pageMargins left="0.32" right="0.2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D4AFC-BEE5-4189-9513-948DF6100BE2}">
  <dimension ref="A1:Q22"/>
  <sheetViews>
    <sheetView workbookViewId="0">
      <selection activeCell="K16" sqref="K16"/>
    </sheetView>
  </sheetViews>
  <sheetFormatPr defaultRowHeight="14.25" x14ac:dyDescent="0.2"/>
  <cols>
    <col min="3" max="3" width="9.875" bestFit="1" customWidth="1"/>
    <col min="4" max="4" width="8.375" customWidth="1"/>
    <col min="5" max="5" width="6.75" customWidth="1"/>
    <col min="8" max="8" width="7.375" customWidth="1"/>
    <col min="9" max="9" width="6.75" customWidth="1"/>
    <col min="10" max="10" width="9.875" bestFit="1" customWidth="1"/>
    <col min="12" max="12" width="6.75" customWidth="1"/>
    <col min="13" max="13" width="7.125" customWidth="1"/>
    <col min="14" max="14" width="6.25" customWidth="1"/>
    <col min="15" max="15" width="6.625" customWidth="1"/>
    <col min="16" max="16" width="5.875" customWidth="1"/>
    <col min="17" max="17" width="6.375" customWidth="1"/>
  </cols>
  <sheetData>
    <row r="1" spans="1:17" s="1" customFormat="1" ht="21" x14ac:dyDescent="0.35">
      <c r="A1" s="2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1" customFormat="1" ht="14.25" customHeight="1" x14ac:dyDescent="0.35"/>
    <row r="3" spans="1:17" s="1" customFormat="1" ht="21" x14ac:dyDescent="0.35">
      <c r="A3" s="70" t="s">
        <v>0</v>
      </c>
      <c r="B3" s="69" t="s">
        <v>23</v>
      </c>
      <c r="C3" s="69"/>
      <c r="D3" s="69"/>
      <c r="E3" s="69"/>
      <c r="F3" s="69" t="s">
        <v>25</v>
      </c>
      <c r="G3" s="69"/>
      <c r="H3" s="69"/>
      <c r="I3" s="69"/>
      <c r="J3" s="69" t="s">
        <v>26</v>
      </c>
      <c r="K3" s="69"/>
      <c r="L3" s="69"/>
      <c r="M3" s="69"/>
      <c r="N3" s="69" t="s">
        <v>50</v>
      </c>
      <c r="O3" s="69"/>
      <c r="P3" s="69"/>
      <c r="Q3" s="69"/>
    </row>
    <row r="4" spans="1:17" s="1" customFormat="1" ht="21" x14ac:dyDescent="0.35">
      <c r="A4" s="71"/>
      <c r="B4" s="23">
        <v>2563</v>
      </c>
      <c r="C4" s="23">
        <v>2564</v>
      </c>
      <c r="D4" s="3" t="s">
        <v>24</v>
      </c>
      <c r="E4" s="3" t="s">
        <v>5</v>
      </c>
      <c r="F4" s="24">
        <v>2563</v>
      </c>
      <c r="G4" s="24">
        <v>2564</v>
      </c>
      <c r="H4" s="3" t="s">
        <v>24</v>
      </c>
      <c r="I4" s="3" t="s">
        <v>5</v>
      </c>
      <c r="J4" s="24">
        <v>2563</v>
      </c>
      <c r="K4" s="24">
        <v>2564</v>
      </c>
      <c r="L4" s="3" t="s">
        <v>24</v>
      </c>
      <c r="M4" s="3" t="s">
        <v>5</v>
      </c>
      <c r="N4" s="24">
        <v>2563</v>
      </c>
      <c r="O4" s="24">
        <v>2564</v>
      </c>
      <c r="P4" s="3" t="s">
        <v>24</v>
      </c>
      <c r="Q4" s="3" t="s">
        <v>5</v>
      </c>
    </row>
    <row r="5" spans="1:17" s="1" customFormat="1" ht="21" x14ac:dyDescent="0.35">
      <c r="A5" s="16" t="s">
        <v>6</v>
      </c>
      <c r="B5" s="17">
        <v>720908</v>
      </c>
      <c r="C5" s="17">
        <v>694259</v>
      </c>
      <c r="D5" s="26">
        <v>-26649</v>
      </c>
      <c r="E5" s="25">
        <v>-3.7</v>
      </c>
      <c r="F5" s="17">
        <v>545847</v>
      </c>
      <c r="G5" s="17">
        <v>541170</v>
      </c>
      <c r="H5" s="26">
        <v>-4677</v>
      </c>
      <c r="I5" s="18">
        <v>-0.86</v>
      </c>
      <c r="J5" s="17">
        <v>129584</v>
      </c>
      <c r="K5" s="17">
        <v>129133</v>
      </c>
      <c r="L5" s="26">
        <v>-451</v>
      </c>
      <c r="M5" s="18">
        <v>-0.35</v>
      </c>
      <c r="N5" s="17">
        <v>237</v>
      </c>
      <c r="O5" s="17">
        <v>239</v>
      </c>
      <c r="P5" s="17">
        <v>2</v>
      </c>
      <c r="Q5" s="19">
        <v>0.84</v>
      </c>
    </row>
    <row r="6" spans="1:17" s="1" customFormat="1" ht="21" x14ac:dyDescent="0.35">
      <c r="A6" s="4" t="s">
        <v>8</v>
      </c>
      <c r="B6" s="5">
        <v>62515</v>
      </c>
      <c r="C6" s="5">
        <v>59525</v>
      </c>
      <c r="D6" s="27">
        <v>-2990</v>
      </c>
      <c r="E6" s="7">
        <v>-4.78</v>
      </c>
      <c r="F6" s="5">
        <v>45700</v>
      </c>
      <c r="G6" s="5">
        <v>44871</v>
      </c>
      <c r="H6" s="27">
        <v>-829</v>
      </c>
      <c r="I6" s="7">
        <v>-1.81</v>
      </c>
      <c r="J6" s="5">
        <v>10465</v>
      </c>
      <c r="K6" s="5">
        <v>10365</v>
      </c>
      <c r="L6" s="29">
        <v>-100</v>
      </c>
      <c r="M6" s="7">
        <v>-0.96</v>
      </c>
      <c r="N6" s="4">
        <v>229</v>
      </c>
      <c r="O6" s="5">
        <v>231</v>
      </c>
      <c r="P6" s="4">
        <v>2</v>
      </c>
      <c r="Q6" s="10">
        <v>0.87</v>
      </c>
    </row>
    <row r="7" spans="1:17" s="1" customFormat="1" ht="21" x14ac:dyDescent="0.35">
      <c r="A7" s="4" t="s">
        <v>9</v>
      </c>
      <c r="B7" s="5">
        <v>146590</v>
      </c>
      <c r="C7" s="5">
        <v>143412</v>
      </c>
      <c r="D7" s="27">
        <v>-3178</v>
      </c>
      <c r="E7" s="7">
        <v>-2.17</v>
      </c>
      <c r="F7" s="5">
        <v>103522</v>
      </c>
      <c r="G7" s="5">
        <v>105122</v>
      </c>
      <c r="H7" s="28">
        <v>1600</v>
      </c>
      <c r="I7" s="4">
        <v>1.55</v>
      </c>
      <c r="J7" s="5">
        <v>23914</v>
      </c>
      <c r="K7" s="5">
        <v>24283</v>
      </c>
      <c r="L7" s="30">
        <v>369</v>
      </c>
      <c r="M7" s="4">
        <v>1.54</v>
      </c>
      <c r="N7" s="4">
        <v>231</v>
      </c>
      <c r="O7" s="5">
        <v>231</v>
      </c>
      <c r="P7" s="4">
        <v>0</v>
      </c>
      <c r="Q7" s="34">
        <v>0</v>
      </c>
    </row>
    <row r="8" spans="1:17" s="1" customFormat="1" ht="21" x14ac:dyDescent="0.35">
      <c r="A8" s="4" t="s">
        <v>10</v>
      </c>
      <c r="B8" s="5">
        <v>183144</v>
      </c>
      <c r="C8" s="5">
        <v>178139</v>
      </c>
      <c r="D8" s="27">
        <v>-5005</v>
      </c>
      <c r="E8" s="7">
        <v>-2.73</v>
      </c>
      <c r="F8" s="5">
        <v>121219</v>
      </c>
      <c r="G8" s="5">
        <v>122093</v>
      </c>
      <c r="H8" s="28">
        <v>874</v>
      </c>
      <c r="I8" s="4">
        <v>0.72</v>
      </c>
      <c r="J8" s="5">
        <v>29699</v>
      </c>
      <c r="K8" s="5">
        <v>30157</v>
      </c>
      <c r="L8" s="30">
        <v>458</v>
      </c>
      <c r="M8" s="4">
        <v>1.54</v>
      </c>
      <c r="N8" s="4">
        <v>245</v>
      </c>
      <c r="O8" s="5">
        <v>247</v>
      </c>
      <c r="P8" s="4">
        <v>2</v>
      </c>
      <c r="Q8" s="10">
        <v>0.82</v>
      </c>
    </row>
    <row r="9" spans="1:17" s="1" customFormat="1" ht="21" x14ac:dyDescent="0.35">
      <c r="A9" s="4" t="s">
        <v>11</v>
      </c>
      <c r="B9" s="5">
        <v>53397</v>
      </c>
      <c r="C9" s="5">
        <v>52607</v>
      </c>
      <c r="D9" s="27">
        <v>-790</v>
      </c>
      <c r="E9" s="9">
        <v>-1.48</v>
      </c>
      <c r="F9" s="5">
        <v>46132</v>
      </c>
      <c r="G9" s="5">
        <v>47551</v>
      </c>
      <c r="H9" s="28">
        <v>1419</v>
      </c>
      <c r="I9" s="8">
        <v>3.08</v>
      </c>
      <c r="J9" s="5">
        <v>11026</v>
      </c>
      <c r="K9" s="5">
        <v>11460</v>
      </c>
      <c r="L9" s="30">
        <v>434</v>
      </c>
      <c r="M9" s="8">
        <v>3.94</v>
      </c>
      <c r="N9" s="4">
        <v>239</v>
      </c>
      <c r="O9" s="5">
        <v>241</v>
      </c>
      <c r="P9" s="4">
        <v>2</v>
      </c>
      <c r="Q9" s="10">
        <v>0.84</v>
      </c>
    </row>
    <row r="10" spans="1:17" s="1" customFormat="1" ht="21" x14ac:dyDescent="0.35">
      <c r="A10" s="4" t="s">
        <v>12</v>
      </c>
      <c r="B10" s="5">
        <v>124063</v>
      </c>
      <c r="C10" s="5">
        <v>113670</v>
      </c>
      <c r="D10" s="27">
        <v>-10393</v>
      </c>
      <c r="E10" s="9">
        <v>-8.3800000000000008</v>
      </c>
      <c r="F10" s="5">
        <v>108017</v>
      </c>
      <c r="G10" s="5">
        <v>100096</v>
      </c>
      <c r="H10" s="27">
        <v>-7921</v>
      </c>
      <c r="I10" s="31">
        <v>-7.33</v>
      </c>
      <c r="J10" s="5">
        <v>25600</v>
      </c>
      <c r="K10" s="5">
        <v>23723</v>
      </c>
      <c r="L10" s="32">
        <v>-1877</v>
      </c>
      <c r="M10" s="33">
        <v>-7.33</v>
      </c>
      <c r="N10" s="4">
        <v>237</v>
      </c>
      <c r="O10" s="5">
        <v>237</v>
      </c>
      <c r="P10" s="4">
        <v>0</v>
      </c>
      <c r="Q10" s="34">
        <v>0</v>
      </c>
    </row>
    <row r="11" spans="1:17" s="1" customFormat="1" ht="21" x14ac:dyDescent="0.35">
      <c r="A11" s="4" t="s">
        <v>13</v>
      </c>
      <c r="B11" s="5">
        <v>60262</v>
      </c>
      <c r="C11" s="5">
        <v>58761</v>
      </c>
      <c r="D11" s="27">
        <v>-1501</v>
      </c>
      <c r="E11" s="9">
        <v>-2.4900000000000002</v>
      </c>
      <c r="F11" s="5">
        <v>46627</v>
      </c>
      <c r="G11" s="5">
        <v>46922</v>
      </c>
      <c r="H11" s="28">
        <v>295</v>
      </c>
      <c r="I11" s="8">
        <v>0.63</v>
      </c>
      <c r="J11" s="5">
        <v>11144</v>
      </c>
      <c r="K11" s="5">
        <v>11261</v>
      </c>
      <c r="L11" s="30">
        <v>117</v>
      </c>
      <c r="M11" s="8">
        <v>1.05</v>
      </c>
      <c r="N11" s="4">
        <v>239</v>
      </c>
      <c r="O11" s="5">
        <v>240</v>
      </c>
      <c r="P11" s="4">
        <v>1</v>
      </c>
      <c r="Q11" s="10">
        <v>0.42</v>
      </c>
    </row>
    <row r="12" spans="1:17" s="1" customFormat="1" ht="21" x14ac:dyDescent="0.35">
      <c r="A12" s="4" t="s">
        <v>14</v>
      </c>
      <c r="B12" s="5">
        <v>58136</v>
      </c>
      <c r="C12" s="5">
        <v>56660</v>
      </c>
      <c r="D12" s="27">
        <v>-1476</v>
      </c>
      <c r="E12" s="9">
        <v>-2.54</v>
      </c>
      <c r="F12" s="5">
        <v>49157</v>
      </c>
      <c r="G12" s="5">
        <v>49596</v>
      </c>
      <c r="H12" s="28">
        <v>439</v>
      </c>
      <c r="I12" s="8">
        <v>0.89</v>
      </c>
      <c r="J12" s="5">
        <v>11699</v>
      </c>
      <c r="K12" s="5">
        <v>11903</v>
      </c>
      <c r="L12" s="30">
        <v>204</v>
      </c>
      <c r="M12" s="8">
        <v>1.74</v>
      </c>
      <c r="N12" s="4">
        <v>238</v>
      </c>
      <c r="O12" s="5">
        <v>240</v>
      </c>
      <c r="P12" s="4">
        <v>2</v>
      </c>
      <c r="Q12" s="10">
        <v>0.84</v>
      </c>
    </row>
    <row r="13" spans="1:17" s="1" customFormat="1" ht="21" x14ac:dyDescent="0.35">
      <c r="A13" s="4" t="s">
        <v>15</v>
      </c>
      <c r="B13" s="5">
        <v>32801</v>
      </c>
      <c r="C13" s="5">
        <v>31485</v>
      </c>
      <c r="D13" s="27">
        <v>-1316</v>
      </c>
      <c r="E13" s="9">
        <v>-4.01</v>
      </c>
      <c r="F13" s="5">
        <v>25473</v>
      </c>
      <c r="G13" s="5">
        <v>24919</v>
      </c>
      <c r="H13" s="27">
        <v>-554</v>
      </c>
      <c r="I13" s="9">
        <v>-2.17</v>
      </c>
      <c r="J13" s="5">
        <v>6037</v>
      </c>
      <c r="K13" s="5">
        <v>5981</v>
      </c>
      <c r="L13" s="29">
        <v>-56</v>
      </c>
      <c r="M13" s="9">
        <v>-0.93</v>
      </c>
      <c r="N13" s="4">
        <v>237</v>
      </c>
      <c r="O13" s="5">
        <v>240</v>
      </c>
      <c r="P13" s="4">
        <v>3</v>
      </c>
      <c r="Q13" s="10">
        <v>1.27</v>
      </c>
    </row>
    <row r="17" spans="1:16" s="1" customFormat="1" ht="21" x14ac:dyDescent="0.35">
      <c r="A17" s="2" t="s">
        <v>27</v>
      </c>
    </row>
    <row r="18" spans="1:16" s="1" customFormat="1" ht="9.75" customHeight="1" x14ac:dyDescent="0.35"/>
    <row r="19" spans="1:16" s="1" customFormat="1" ht="21" x14ac:dyDescent="0.35">
      <c r="A19" s="72" t="s">
        <v>0</v>
      </c>
      <c r="B19" s="12" t="s">
        <v>17</v>
      </c>
      <c r="C19" s="73" t="s">
        <v>18</v>
      </c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5"/>
      <c r="O19" s="12" t="s">
        <v>19</v>
      </c>
    </row>
    <row r="20" spans="1:16" s="1" customFormat="1" ht="21" x14ac:dyDescent="0.35">
      <c r="A20" s="72"/>
      <c r="B20" s="13" t="s">
        <v>4</v>
      </c>
      <c r="C20" s="15" t="s">
        <v>28</v>
      </c>
      <c r="D20" s="15" t="s">
        <v>29</v>
      </c>
      <c r="E20" s="15" t="s">
        <v>30</v>
      </c>
      <c r="F20" s="15" t="s">
        <v>31</v>
      </c>
      <c r="G20" s="15" t="s">
        <v>32</v>
      </c>
      <c r="H20" s="15" t="s">
        <v>33</v>
      </c>
      <c r="I20" s="15" t="s">
        <v>34</v>
      </c>
      <c r="J20" s="15" t="s">
        <v>35</v>
      </c>
      <c r="K20" s="15" t="s">
        <v>36</v>
      </c>
      <c r="L20" s="15" t="s">
        <v>37</v>
      </c>
      <c r="M20" s="15" t="s">
        <v>38</v>
      </c>
      <c r="N20" s="15" t="s">
        <v>39</v>
      </c>
      <c r="O20" s="38" t="s">
        <v>40</v>
      </c>
    </row>
    <row r="21" spans="1:16" s="1" customFormat="1" ht="21" x14ac:dyDescent="0.35">
      <c r="A21" s="72" t="s">
        <v>6</v>
      </c>
      <c r="B21" s="4" t="s">
        <v>5</v>
      </c>
      <c r="C21" s="40">
        <v>14.05</v>
      </c>
      <c r="D21" s="10">
        <v>10.11</v>
      </c>
      <c r="E21" s="10">
        <v>4.25</v>
      </c>
      <c r="F21" s="4">
        <v>3.59</v>
      </c>
      <c r="G21" s="4">
        <v>5.77</v>
      </c>
      <c r="H21" s="4">
        <v>6.89</v>
      </c>
      <c r="I21" s="4">
        <v>8.1999999999999993</v>
      </c>
      <c r="J21" s="4">
        <v>9.61</v>
      </c>
      <c r="K21" s="10">
        <v>10.15</v>
      </c>
      <c r="L21" s="40">
        <v>10.43</v>
      </c>
      <c r="M21" s="10">
        <v>2.8</v>
      </c>
      <c r="N21" s="41">
        <v>14.15</v>
      </c>
      <c r="O21" s="39">
        <f>SUM(C21:N21)</f>
        <v>100.00000000000001</v>
      </c>
    </row>
    <row r="22" spans="1:16" s="1" customFormat="1" ht="21" x14ac:dyDescent="0.35">
      <c r="A22" s="72"/>
      <c r="B22" s="14" t="s">
        <v>21</v>
      </c>
      <c r="C22" s="5">
        <v>18143</v>
      </c>
      <c r="D22" s="5">
        <v>13055</v>
      </c>
      <c r="E22" s="5">
        <v>5488</v>
      </c>
      <c r="F22" s="5">
        <v>4636</v>
      </c>
      <c r="G22" s="5">
        <v>7451</v>
      </c>
      <c r="H22" s="5">
        <v>8897</v>
      </c>
      <c r="I22" s="35">
        <v>10589</v>
      </c>
      <c r="J22" s="5">
        <v>12410</v>
      </c>
      <c r="K22" s="5">
        <v>13107</v>
      </c>
      <c r="L22" s="35">
        <v>13469</v>
      </c>
      <c r="M22" s="35">
        <v>3616</v>
      </c>
      <c r="N22" s="36">
        <v>18272</v>
      </c>
      <c r="O22" s="36">
        <f>SUM(C22:N22)</f>
        <v>129133</v>
      </c>
      <c r="P22" s="37"/>
    </row>
  </sheetData>
  <mergeCells count="8">
    <mergeCell ref="A3:A4"/>
    <mergeCell ref="A19:A20"/>
    <mergeCell ref="A21:A22"/>
    <mergeCell ref="C19:N19"/>
    <mergeCell ref="B3:E3"/>
    <mergeCell ref="F3:I3"/>
    <mergeCell ref="J3:M3"/>
    <mergeCell ref="N3:Q3"/>
  </mergeCells>
  <phoneticPr fontId="11" type="noConversion"/>
  <pageMargins left="0.35" right="0.1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69ED8-A244-4BFE-B2A9-FAA63BA995AD}">
  <dimension ref="A1:Q23"/>
  <sheetViews>
    <sheetView workbookViewId="0">
      <selection activeCell="H16" sqref="H16"/>
    </sheetView>
  </sheetViews>
  <sheetFormatPr defaultRowHeight="14.25" x14ac:dyDescent="0.2"/>
  <cols>
    <col min="2" max="2" width="8.25" customWidth="1"/>
    <col min="3" max="3" width="7.125" customWidth="1"/>
    <col min="4" max="4" width="7.875" customWidth="1"/>
    <col min="5" max="7" width="7.625" customWidth="1"/>
    <col min="8" max="8" width="7.5" customWidth="1"/>
    <col min="9" max="9" width="7.875" customWidth="1"/>
    <col min="10" max="10" width="8.25" customWidth="1"/>
    <col min="11" max="11" width="8.125" customWidth="1"/>
    <col min="12" max="13" width="7.5" customWidth="1"/>
    <col min="14" max="14" width="7.375" customWidth="1"/>
    <col min="15" max="15" width="8.75" customWidth="1"/>
    <col min="16" max="17" width="7.5" customWidth="1"/>
  </cols>
  <sheetData>
    <row r="1" spans="1:17" s="1" customFormat="1" ht="21" x14ac:dyDescent="0.35">
      <c r="A1" s="2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3" spans="1:17" s="1" customFormat="1" ht="21" x14ac:dyDescent="0.35">
      <c r="A3" s="72" t="s">
        <v>0</v>
      </c>
      <c r="B3" s="69" t="s">
        <v>41</v>
      </c>
      <c r="C3" s="69"/>
      <c r="D3" s="69"/>
      <c r="E3" s="69"/>
      <c r="F3" s="69" t="s">
        <v>42</v>
      </c>
      <c r="G3" s="69"/>
      <c r="H3" s="69"/>
      <c r="I3" s="69"/>
      <c r="J3" s="69" t="s">
        <v>26</v>
      </c>
      <c r="K3" s="69"/>
      <c r="L3" s="69"/>
      <c r="M3" s="69"/>
      <c r="N3" s="69" t="s">
        <v>50</v>
      </c>
      <c r="O3" s="69"/>
      <c r="P3" s="69"/>
      <c r="Q3" s="69"/>
    </row>
    <row r="4" spans="1:17" s="1" customFormat="1" ht="21" x14ac:dyDescent="0.35">
      <c r="A4" s="72"/>
      <c r="B4" s="72">
        <v>2563</v>
      </c>
      <c r="C4" s="72">
        <v>2564</v>
      </c>
      <c r="D4" s="69" t="s">
        <v>3</v>
      </c>
      <c r="E4" s="69"/>
      <c r="F4" s="70">
        <v>2563</v>
      </c>
      <c r="G4" s="70">
        <v>2564</v>
      </c>
      <c r="H4" s="69" t="s">
        <v>3</v>
      </c>
      <c r="I4" s="69"/>
      <c r="J4" s="70">
        <v>2563</v>
      </c>
      <c r="K4" s="70">
        <v>2564</v>
      </c>
      <c r="L4" s="69" t="s">
        <v>3</v>
      </c>
      <c r="M4" s="69"/>
      <c r="N4" s="70">
        <v>2563</v>
      </c>
      <c r="O4" s="70">
        <v>2564</v>
      </c>
      <c r="P4" s="69" t="s">
        <v>3</v>
      </c>
      <c r="Q4" s="69"/>
    </row>
    <row r="5" spans="1:17" s="1" customFormat="1" ht="21" x14ac:dyDescent="0.35">
      <c r="A5" s="72"/>
      <c r="B5" s="72"/>
      <c r="C5" s="72"/>
      <c r="D5" s="3" t="s">
        <v>4</v>
      </c>
      <c r="E5" s="3" t="s">
        <v>5</v>
      </c>
      <c r="F5" s="71"/>
      <c r="G5" s="71"/>
      <c r="H5" s="3" t="s">
        <v>4</v>
      </c>
      <c r="I5" s="3" t="s">
        <v>5</v>
      </c>
      <c r="J5" s="71"/>
      <c r="K5" s="71"/>
      <c r="L5" s="3" t="s">
        <v>4</v>
      </c>
      <c r="M5" s="3" t="s">
        <v>5</v>
      </c>
      <c r="N5" s="71"/>
      <c r="O5" s="71"/>
      <c r="P5" s="3" t="s">
        <v>4</v>
      </c>
      <c r="Q5" s="3" t="s">
        <v>5</v>
      </c>
    </row>
    <row r="6" spans="1:17" s="1" customFormat="1" ht="21" x14ac:dyDescent="0.35">
      <c r="A6" s="16" t="s">
        <v>6</v>
      </c>
      <c r="B6" s="17">
        <v>6052</v>
      </c>
      <c r="C6" s="17">
        <v>6331</v>
      </c>
      <c r="D6" s="42">
        <v>279</v>
      </c>
      <c r="E6" s="42">
        <v>4.6100000000000003</v>
      </c>
      <c r="F6" s="17">
        <v>6052</v>
      </c>
      <c r="G6" s="17">
        <v>6331</v>
      </c>
      <c r="H6" s="42">
        <v>279</v>
      </c>
      <c r="I6" s="42">
        <v>4.6100000000000003</v>
      </c>
      <c r="J6" s="17">
        <v>23851</v>
      </c>
      <c r="K6" s="17">
        <v>26380</v>
      </c>
      <c r="L6" s="17">
        <v>2529</v>
      </c>
      <c r="M6" s="43">
        <v>10.6</v>
      </c>
      <c r="N6" s="17">
        <v>3941</v>
      </c>
      <c r="O6" s="17">
        <v>4167</v>
      </c>
      <c r="P6" s="17">
        <v>226</v>
      </c>
      <c r="Q6" s="19">
        <v>5.73</v>
      </c>
    </row>
    <row r="7" spans="1:17" s="1" customFormat="1" ht="21" x14ac:dyDescent="0.35">
      <c r="A7" s="4" t="s">
        <v>8</v>
      </c>
      <c r="B7" s="5">
        <v>212</v>
      </c>
      <c r="C7" s="5">
        <v>200</v>
      </c>
      <c r="D7" s="11">
        <v>8</v>
      </c>
      <c r="E7" s="4">
        <v>3.77</v>
      </c>
      <c r="F7" s="5">
        <v>212</v>
      </c>
      <c r="G7" s="5">
        <v>220</v>
      </c>
      <c r="H7" s="4">
        <v>8</v>
      </c>
      <c r="I7" s="4">
        <v>3.77</v>
      </c>
      <c r="J7" s="5">
        <v>820</v>
      </c>
      <c r="K7" s="5">
        <v>876</v>
      </c>
      <c r="L7" s="5">
        <v>56</v>
      </c>
      <c r="M7" s="8">
        <v>6.83</v>
      </c>
      <c r="N7" s="5">
        <v>3868</v>
      </c>
      <c r="O7" s="5">
        <v>3982</v>
      </c>
      <c r="P7" s="4">
        <v>114</v>
      </c>
      <c r="Q7" s="4">
        <v>2.95</v>
      </c>
    </row>
    <row r="8" spans="1:17" s="1" customFormat="1" ht="21" x14ac:dyDescent="0.35">
      <c r="A8" s="4" t="s">
        <v>9</v>
      </c>
      <c r="B8" s="5">
        <v>4731</v>
      </c>
      <c r="C8" s="5">
        <v>5020</v>
      </c>
      <c r="D8" s="11">
        <v>289</v>
      </c>
      <c r="E8" s="4">
        <v>6.11</v>
      </c>
      <c r="F8" s="5">
        <v>4731</v>
      </c>
      <c r="G8" s="5">
        <v>5020</v>
      </c>
      <c r="H8" s="4">
        <v>289</v>
      </c>
      <c r="I8" s="4">
        <v>6.11</v>
      </c>
      <c r="J8" s="5">
        <v>18735</v>
      </c>
      <c r="K8" s="5">
        <v>21144</v>
      </c>
      <c r="L8" s="5">
        <v>2409</v>
      </c>
      <c r="M8" s="8">
        <v>12.86</v>
      </c>
      <c r="N8" s="5">
        <v>3960</v>
      </c>
      <c r="O8" s="5">
        <v>4212</v>
      </c>
      <c r="P8" s="4">
        <v>252</v>
      </c>
      <c r="Q8" s="8">
        <v>6.36</v>
      </c>
    </row>
    <row r="9" spans="1:17" s="1" customFormat="1" ht="21" x14ac:dyDescent="0.35">
      <c r="A9" s="4" t="s">
        <v>10</v>
      </c>
      <c r="B9" s="5">
        <v>978</v>
      </c>
      <c r="C9" s="5">
        <v>1070</v>
      </c>
      <c r="D9" s="11">
        <v>92</v>
      </c>
      <c r="E9" s="4">
        <v>9.41</v>
      </c>
      <c r="F9" s="5">
        <v>978</v>
      </c>
      <c r="G9" s="5">
        <v>1070</v>
      </c>
      <c r="H9" s="4">
        <v>92</v>
      </c>
      <c r="I9" s="4">
        <v>9.41</v>
      </c>
      <c r="J9" s="5">
        <v>3811</v>
      </c>
      <c r="K9" s="5">
        <v>4280</v>
      </c>
      <c r="L9" s="5">
        <v>469</v>
      </c>
      <c r="M9" s="8">
        <v>12.31</v>
      </c>
      <c r="N9" s="5">
        <v>3897</v>
      </c>
      <c r="O9" s="5">
        <v>4000</v>
      </c>
      <c r="P9" s="4">
        <v>103</v>
      </c>
      <c r="Q9" s="4">
        <v>2.64</v>
      </c>
    </row>
    <row r="10" spans="1:17" s="1" customFormat="1" ht="21" x14ac:dyDescent="0.35">
      <c r="A10" s="44" t="s">
        <v>11</v>
      </c>
      <c r="B10" s="45"/>
      <c r="C10" s="45"/>
      <c r="D10" s="46"/>
      <c r="E10" s="47"/>
      <c r="F10" s="45"/>
      <c r="G10" s="45"/>
      <c r="H10" s="48"/>
      <c r="I10" s="47"/>
      <c r="J10" s="45"/>
      <c r="K10" s="45"/>
      <c r="L10" s="49"/>
      <c r="M10" s="47"/>
      <c r="N10" s="45"/>
      <c r="O10" s="45"/>
      <c r="P10" s="48"/>
      <c r="Q10" s="47"/>
    </row>
    <row r="11" spans="1:17" s="1" customFormat="1" ht="21" x14ac:dyDescent="0.35">
      <c r="A11" s="4" t="s">
        <v>12</v>
      </c>
      <c r="B11" s="5">
        <v>10</v>
      </c>
      <c r="C11" s="5">
        <v>0</v>
      </c>
      <c r="D11" s="50">
        <v>-10</v>
      </c>
      <c r="E11" s="31">
        <v>-100</v>
      </c>
      <c r="F11" s="5">
        <v>10</v>
      </c>
      <c r="G11" s="5">
        <v>0</v>
      </c>
      <c r="H11" s="33">
        <v>-10</v>
      </c>
      <c r="I11" s="31">
        <v>-100</v>
      </c>
      <c r="J11" s="5">
        <v>38</v>
      </c>
      <c r="K11" s="5">
        <v>0</v>
      </c>
      <c r="L11" s="50">
        <v>-38</v>
      </c>
      <c r="M11" s="31">
        <v>-100</v>
      </c>
      <c r="N11" s="5">
        <v>3800</v>
      </c>
      <c r="O11" s="5">
        <v>0</v>
      </c>
      <c r="P11" s="32">
        <v>-3800</v>
      </c>
      <c r="Q11" s="51">
        <v>-100</v>
      </c>
    </row>
    <row r="12" spans="1:17" s="1" customFormat="1" ht="21" x14ac:dyDescent="0.35">
      <c r="A12" s="4" t="s">
        <v>13</v>
      </c>
      <c r="B12" s="5">
        <v>21</v>
      </c>
      <c r="C12" s="5">
        <v>21</v>
      </c>
      <c r="D12" s="11">
        <v>0</v>
      </c>
      <c r="E12" s="8">
        <v>0</v>
      </c>
      <c r="F12" s="5">
        <v>21</v>
      </c>
      <c r="G12" s="5">
        <v>21</v>
      </c>
      <c r="H12" s="4">
        <v>0</v>
      </c>
      <c r="I12" s="8">
        <v>0</v>
      </c>
      <c r="J12" s="5">
        <v>78</v>
      </c>
      <c r="K12" s="5">
        <v>80</v>
      </c>
      <c r="L12" s="5">
        <v>2</v>
      </c>
      <c r="M12" s="8">
        <v>2.56</v>
      </c>
      <c r="N12" s="5">
        <v>3714</v>
      </c>
      <c r="O12" s="5">
        <v>3810</v>
      </c>
      <c r="P12" s="4">
        <v>96</v>
      </c>
      <c r="Q12" s="8">
        <v>2.58</v>
      </c>
    </row>
    <row r="13" spans="1:17" s="1" customFormat="1" ht="21" x14ac:dyDescent="0.35">
      <c r="A13" s="4" t="s">
        <v>14</v>
      </c>
      <c r="B13" s="5">
        <v>100</v>
      </c>
      <c r="C13" s="5">
        <v>0</v>
      </c>
      <c r="D13" s="6">
        <v>-100</v>
      </c>
      <c r="E13" s="9">
        <v>-100</v>
      </c>
      <c r="F13" s="5">
        <v>100</v>
      </c>
      <c r="G13" s="5">
        <v>0</v>
      </c>
      <c r="H13" s="7">
        <v>-100</v>
      </c>
      <c r="I13" s="9">
        <v>-100</v>
      </c>
      <c r="J13" s="5">
        <v>369</v>
      </c>
      <c r="K13" s="5">
        <v>0</v>
      </c>
      <c r="L13" s="6">
        <v>-369</v>
      </c>
      <c r="M13" s="9">
        <v>-100</v>
      </c>
      <c r="N13" s="5">
        <v>3690</v>
      </c>
      <c r="O13" s="5">
        <v>0</v>
      </c>
      <c r="P13" s="29">
        <v>-3690</v>
      </c>
      <c r="Q13" s="9">
        <v>-100</v>
      </c>
    </row>
    <row r="14" spans="1:17" s="1" customFormat="1" ht="21" x14ac:dyDescent="0.35">
      <c r="A14" s="44" t="s">
        <v>15</v>
      </c>
      <c r="B14" s="45"/>
      <c r="C14" s="45"/>
      <c r="D14" s="46"/>
      <c r="E14" s="47"/>
      <c r="F14" s="45"/>
      <c r="G14" s="45"/>
      <c r="H14" s="48"/>
      <c r="I14" s="47"/>
      <c r="J14" s="45"/>
      <c r="K14" s="45"/>
      <c r="L14" s="49"/>
      <c r="M14" s="47"/>
      <c r="N14" s="44"/>
      <c r="O14" s="45"/>
      <c r="P14" s="48"/>
      <c r="Q14" s="47"/>
    </row>
    <row r="18" spans="1:15" s="1" customFormat="1" ht="21" x14ac:dyDescent="0.35">
      <c r="A18" s="2" t="s">
        <v>44</v>
      </c>
    </row>
    <row r="19" spans="1:15" s="1" customFormat="1" ht="9.75" customHeight="1" x14ac:dyDescent="0.35"/>
    <row r="20" spans="1:15" s="1" customFormat="1" ht="21" x14ac:dyDescent="0.35">
      <c r="A20" s="72" t="s">
        <v>0</v>
      </c>
      <c r="B20" s="12" t="s">
        <v>17</v>
      </c>
      <c r="C20" s="73" t="s">
        <v>18</v>
      </c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5"/>
      <c r="O20" s="12" t="s">
        <v>19</v>
      </c>
    </row>
    <row r="21" spans="1:15" s="1" customFormat="1" ht="21" x14ac:dyDescent="0.35">
      <c r="A21" s="72"/>
      <c r="B21" s="13" t="s">
        <v>4</v>
      </c>
      <c r="C21" s="15">
        <v>23377</v>
      </c>
      <c r="D21" s="15">
        <v>23408</v>
      </c>
      <c r="E21" s="15">
        <v>23437</v>
      </c>
      <c r="F21" s="15">
        <v>23468</v>
      </c>
      <c r="G21" s="15">
        <v>23498</v>
      </c>
      <c r="H21" s="15">
        <v>23529</v>
      </c>
      <c r="I21" s="15">
        <v>23559</v>
      </c>
      <c r="J21" s="15">
        <v>23590</v>
      </c>
      <c r="K21" s="15">
        <v>23621</v>
      </c>
      <c r="L21" s="15">
        <v>23651</v>
      </c>
      <c r="M21" s="15">
        <v>23682</v>
      </c>
      <c r="N21" s="15">
        <v>23712</v>
      </c>
      <c r="O21" s="52" t="s">
        <v>20</v>
      </c>
    </row>
    <row r="22" spans="1:15" s="1" customFormat="1" ht="21" x14ac:dyDescent="0.35">
      <c r="A22" s="72" t="s">
        <v>6</v>
      </c>
      <c r="B22" s="4" t="s">
        <v>5</v>
      </c>
      <c r="C22" s="10">
        <v>5.21</v>
      </c>
      <c r="D22" s="10">
        <v>7.14</v>
      </c>
      <c r="E22" s="10">
        <v>10.14</v>
      </c>
      <c r="F22" s="4">
        <v>18.059999999999999</v>
      </c>
      <c r="G22" s="4">
        <v>16.07</v>
      </c>
      <c r="H22" s="4">
        <v>8.49</v>
      </c>
      <c r="I22" s="4">
        <v>5.24</v>
      </c>
      <c r="J22" s="8">
        <v>3</v>
      </c>
      <c r="K22" s="10">
        <v>2.15</v>
      </c>
      <c r="L22" s="10">
        <v>9.18</v>
      </c>
      <c r="M22" s="10">
        <v>10.84</v>
      </c>
      <c r="N22" s="21">
        <v>4.4800000000000004</v>
      </c>
      <c r="O22" s="21">
        <f>SUM(C22:N22)</f>
        <v>100.00000000000001</v>
      </c>
    </row>
    <row r="23" spans="1:15" s="1" customFormat="1" ht="21" x14ac:dyDescent="0.35">
      <c r="A23" s="72"/>
      <c r="B23" s="14" t="s">
        <v>21</v>
      </c>
      <c r="C23" s="5">
        <v>1374</v>
      </c>
      <c r="D23" s="5">
        <v>1884</v>
      </c>
      <c r="E23" s="5">
        <v>2675</v>
      </c>
      <c r="F23" s="5">
        <v>4764</v>
      </c>
      <c r="G23" s="5">
        <v>4239</v>
      </c>
      <c r="H23" s="5">
        <v>2240</v>
      </c>
      <c r="I23" s="5">
        <v>1382</v>
      </c>
      <c r="J23" s="5">
        <v>791</v>
      </c>
      <c r="K23" s="5">
        <v>567</v>
      </c>
      <c r="L23" s="5">
        <v>2422</v>
      </c>
      <c r="M23" s="5">
        <v>2860</v>
      </c>
      <c r="N23" s="5">
        <v>1182</v>
      </c>
      <c r="O23" s="5">
        <f>SUM(C23:N23)</f>
        <v>26380</v>
      </c>
    </row>
  </sheetData>
  <mergeCells count="20">
    <mergeCell ref="A20:A21"/>
    <mergeCell ref="A22:A23"/>
    <mergeCell ref="C20:N20"/>
    <mergeCell ref="H4:I4"/>
    <mergeCell ref="J4:J5"/>
    <mergeCell ref="K4:K5"/>
    <mergeCell ref="L4:M4"/>
    <mergeCell ref="N4:N5"/>
    <mergeCell ref="A3:A5"/>
    <mergeCell ref="B3:E3"/>
    <mergeCell ref="F3:I3"/>
    <mergeCell ref="J3:M3"/>
    <mergeCell ref="N3:Q3"/>
    <mergeCell ref="B4:B5"/>
    <mergeCell ref="C4:C5"/>
    <mergeCell ref="D4:E4"/>
    <mergeCell ref="F4:F5"/>
    <mergeCell ref="G4:G5"/>
    <mergeCell ref="P4:Q4"/>
    <mergeCell ref="O4:O5"/>
  </mergeCells>
  <pageMargins left="0.34" right="0.16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57F00-F491-48C6-8B7F-DCDBEBCBBB15}">
  <dimension ref="A1:Q22"/>
  <sheetViews>
    <sheetView topLeftCell="A10" workbookViewId="0">
      <selection activeCell="T9" sqref="T9"/>
    </sheetView>
  </sheetViews>
  <sheetFormatPr defaultRowHeight="14.25" x14ac:dyDescent="0.2"/>
  <cols>
    <col min="4" max="4" width="7.75" customWidth="1"/>
    <col min="5" max="5" width="7.5" customWidth="1"/>
    <col min="6" max="6" width="8.75" customWidth="1"/>
    <col min="7" max="8" width="8.5" customWidth="1"/>
    <col min="9" max="9" width="7.25" customWidth="1"/>
    <col min="10" max="10" width="7.875" customWidth="1"/>
    <col min="11" max="11" width="7.75" customWidth="1"/>
    <col min="12" max="12" width="7.25" customWidth="1"/>
    <col min="13" max="13" width="7.5" customWidth="1"/>
    <col min="14" max="14" width="6.875" customWidth="1"/>
    <col min="15" max="16" width="6.75" customWidth="1"/>
    <col min="17" max="17" width="6" customWidth="1"/>
  </cols>
  <sheetData>
    <row r="1" spans="1:17" s="1" customFormat="1" ht="21" x14ac:dyDescent="0.35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1" customFormat="1" ht="14.25" customHeight="1" x14ac:dyDescent="0.35"/>
    <row r="3" spans="1:17" s="1" customFormat="1" ht="21" x14ac:dyDescent="0.35">
      <c r="A3" s="72" t="s">
        <v>0</v>
      </c>
      <c r="B3" s="69" t="s">
        <v>45</v>
      </c>
      <c r="C3" s="69"/>
      <c r="D3" s="69"/>
      <c r="E3" s="69"/>
      <c r="F3" s="69" t="s">
        <v>46</v>
      </c>
      <c r="G3" s="69"/>
      <c r="H3" s="69"/>
      <c r="I3" s="69"/>
      <c r="J3" s="69" t="s">
        <v>26</v>
      </c>
      <c r="K3" s="69"/>
      <c r="L3" s="69"/>
      <c r="M3" s="69"/>
      <c r="N3" s="69" t="s">
        <v>49</v>
      </c>
      <c r="O3" s="69"/>
      <c r="P3" s="69"/>
      <c r="Q3" s="69"/>
    </row>
    <row r="4" spans="1:17" s="1" customFormat="1" ht="21" x14ac:dyDescent="0.35">
      <c r="A4" s="72"/>
      <c r="B4" s="72">
        <v>2564</v>
      </c>
      <c r="C4" s="72">
        <v>2565</v>
      </c>
      <c r="D4" s="69" t="s">
        <v>3</v>
      </c>
      <c r="E4" s="69"/>
      <c r="F4" s="72">
        <v>2564</v>
      </c>
      <c r="G4" s="72">
        <v>2565</v>
      </c>
      <c r="H4" s="69" t="s">
        <v>3</v>
      </c>
      <c r="I4" s="69"/>
      <c r="J4" s="72">
        <v>2564</v>
      </c>
      <c r="K4" s="72">
        <v>2565</v>
      </c>
      <c r="L4" s="69" t="s">
        <v>3</v>
      </c>
      <c r="M4" s="69"/>
      <c r="N4" s="70">
        <v>2564</v>
      </c>
      <c r="O4" s="70">
        <v>2565</v>
      </c>
      <c r="P4" s="69" t="s">
        <v>3</v>
      </c>
      <c r="Q4" s="69"/>
    </row>
    <row r="5" spans="1:17" s="1" customFormat="1" ht="21" x14ac:dyDescent="0.35">
      <c r="A5" s="72"/>
      <c r="B5" s="72"/>
      <c r="C5" s="72"/>
      <c r="D5" s="3" t="s">
        <v>4</v>
      </c>
      <c r="E5" s="3" t="s">
        <v>5</v>
      </c>
      <c r="F5" s="72"/>
      <c r="G5" s="72"/>
      <c r="H5" s="3" t="s">
        <v>4</v>
      </c>
      <c r="I5" s="3" t="s">
        <v>5</v>
      </c>
      <c r="J5" s="72"/>
      <c r="K5" s="72"/>
      <c r="L5" s="3" t="s">
        <v>4</v>
      </c>
      <c r="M5" s="3" t="s">
        <v>5</v>
      </c>
      <c r="N5" s="71"/>
      <c r="O5" s="71"/>
      <c r="P5" s="3" t="s">
        <v>4</v>
      </c>
      <c r="Q5" s="3" t="s">
        <v>5</v>
      </c>
    </row>
    <row r="6" spans="1:17" s="1" customFormat="1" ht="21" x14ac:dyDescent="0.35">
      <c r="A6" s="16" t="s">
        <v>6</v>
      </c>
      <c r="B6" s="17">
        <v>81929</v>
      </c>
      <c r="C6" s="17">
        <v>68230</v>
      </c>
      <c r="D6" s="26">
        <v>-13699</v>
      </c>
      <c r="E6" s="18">
        <v>-16.72</v>
      </c>
      <c r="F6" s="17">
        <v>78438</v>
      </c>
      <c r="G6" s="17">
        <v>65512</v>
      </c>
      <c r="H6" s="26">
        <v>-12926</v>
      </c>
      <c r="I6" s="18">
        <v>-16.48</v>
      </c>
      <c r="J6" s="17">
        <v>8322</v>
      </c>
      <c r="K6" s="17">
        <v>7111</v>
      </c>
      <c r="L6" s="26">
        <v>-1211</v>
      </c>
      <c r="M6" s="18">
        <v>-14.55</v>
      </c>
      <c r="N6" s="17">
        <v>106</v>
      </c>
      <c r="O6" s="17">
        <v>109</v>
      </c>
      <c r="P6" s="17">
        <v>3</v>
      </c>
      <c r="Q6" s="19">
        <v>2.83</v>
      </c>
    </row>
    <row r="7" spans="1:17" s="1" customFormat="1" ht="21" x14ac:dyDescent="0.35">
      <c r="A7" s="4" t="s">
        <v>8</v>
      </c>
      <c r="B7" s="5">
        <v>2356</v>
      </c>
      <c r="C7" s="5">
        <v>1853</v>
      </c>
      <c r="D7" s="6">
        <v>-503</v>
      </c>
      <c r="E7" s="7">
        <v>-21.35</v>
      </c>
      <c r="F7" s="5">
        <v>2105</v>
      </c>
      <c r="G7" s="5">
        <v>1706</v>
      </c>
      <c r="H7" s="7">
        <v>-399</v>
      </c>
      <c r="I7" s="7">
        <v>-18.95</v>
      </c>
      <c r="J7" s="4">
        <v>185</v>
      </c>
      <c r="K7" s="5">
        <v>155</v>
      </c>
      <c r="L7" s="7">
        <v>-30</v>
      </c>
      <c r="M7" s="7">
        <v>-16.22</v>
      </c>
      <c r="N7" s="4">
        <v>88</v>
      </c>
      <c r="O7" s="5">
        <v>91</v>
      </c>
      <c r="P7" s="4">
        <v>3</v>
      </c>
      <c r="Q7" s="4">
        <v>3.41</v>
      </c>
    </row>
    <row r="8" spans="1:17" s="1" customFormat="1" ht="21" x14ac:dyDescent="0.35">
      <c r="A8" s="4" t="s">
        <v>9</v>
      </c>
      <c r="B8" s="5">
        <v>63193</v>
      </c>
      <c r="C8" s="5">
        <v>53983</v>
      </c>
      <c r="D8" s="27">
        <v>-9210</v>
      </c>
      <c r="E8" s="7">
        <v>-14.57</v>
      </c>
      <c r="F8" s="5">
        <v>61164</v>
      </c>
      <c r="G8" s="5">
        <v>52464</v>
      </c>
      <c r="H8" s="29">
        <v>-8700</v>
      </c>
      <c r="I8" s="7">
        <v>-14.22</v>
      </c>
      <c r="J8" s="30">
        <v>6728</v>
      </c>
      <c r="K8" s="5">
        <v>5876</v>
      </c>
      <c r="L8" s="7">
        <v>-852</v>
      </c>
      <c r="M8" s="7">
        <v>-12.66</v>
      </c>
      <c r="N8" s="4">
        <v>110</v>
      </c>
      <c r="O8" s="5">
        <v>112</v>
      </c>
      <c r="P8" s="4">
        <v>2</v>
      </c>
      <c r="Q8" s="8">
        <v>1.82</v>
      </c>
    </row>
    <row r="9" spans="1:17" s="1" customFormat="1" ht="21" x14ac:dyDescent="0.35">
      <c r="A9" s="4" t="s">
        <v>10</v>
      </c>
      <c r="B9" s="5">
        <v>443</v>
      </c>
      <c r="C9" s="5">
        <v>460</v>
      </c>
      <c r="D9" s="11">
        <v>17</v>
      </c>
      <c r="E9" s="4">
        <v>3.84</v>
      </c>
      <c r="F9" s="5">
        <v>428</v>
      </c>
      <c r="G9" s="5">
        <v>360</v>
      </c>
      <c r="H9" s="7">
        <v>-68</v>
      </c>
      <c r="I9" s="7">
        <v>-15.89</v>
      </c>
      <c r="J9" s="4">
        <v>39</v>
      </c>
      <c r="K9" s="5">
        <v>32</v>
      </c>
      <c r="L9" s="7">
        <v>-7</v>
      </c>
      <c r="M9" s="7">
        <v>-17.95</v>
      </c>
      <c r="N9" s="4">
        <v>91</v>
      </c>
      <c r="O9" s="5">
        <v>89</v>
      </c>
      <c r="P9" s="33">
        <v>-2</v>
      </c>
      <c r="Q9" s="31">
        <v>-2.2000000000000002</v>
      </c>
    </row>
    <row r="10" spans="1:17" s="1" customFormat="1" ht="21" x14ac:dyDescent="0.35">
      <c r="A10" s="4" t="s">
        <v>11</v>
      </c>
      <c r="B10" s="5">
        <v>4214</v>
      </c>
      <c r="C10" s="5">
        <v>3726</v>
      </c>
      <c r="D10" s="6">
        <v>-488</v>
      </c>
      <c r="E10" s="9">
        <v>-11.58</v>
      </c>
      <c r="F10" s="5">
        <v>3883</v>
      </c>
      <c r="G10" s="5">
        <v>3355</v>
      </c>
      <c r="H10" s="7">
        <v>-528</v>
      </c>
      <c r="I10" s="9">
        <v>-13.6</v>
      </c>
      <c r="J10" s="4">
        <v>396</v>
      </c>
      <c r="K10" s="5">
        <v>349</v>
      </c>
      <c r="L10" s="7">
        <v>-47</v>
      </c>
      <c r="M10" s="9">
        <v>-11.87</v>
      </c>
      <c r="N10" s="4">
        <v>102</v>
      </c>
      <c r="O10" s="5">
        <v>104</v>
      </c>
      <c r="P10" s="4">
        <v>2</v>
      </c>
      <c r="Q10" s="8">
        <v>1.96</v>
      </c>
    </row>
    <row r="11" spans="1:17" s="1" customFormat="1" ht="21" x14ac:dyDescent="0.35">
      <c r="A11" s="4" t="s">
        <v>12</v>
      </c>
      <c r="B11" s="5">
        <v>10733</v>
      </c>
      <c r="C11" s="5">
        <v>7263</v>
      </c>
      <c r="D11" s="53">
        <v>-3470</v>
      </c>
      <c r="E11" s="31">
        <v>-32.33</v>
      </c>
      <c r="F11" s="5">
        <v>10141</v>
      </c>
      <c r="G11" s="5">
        <v>6883</v>
      </c>
      <c r="H11" s="32">
        <v>-3258</v>
      </c>
      <c r="I11" s="31">
        <v>-32.130000000000003</v>
      </c>
      <c r="J11" s="4">
        <v>913</v>
      </c>
      <c r="K11" s="5">
        <v>633</v>
      </c>
      <c r="L11" s="33">
        <v>-280</v>
      </c>
      <c r="M11" s="33">
        <v>-30.67</v>
      </c>
      <c r="N11" s="4">
        <v>90</v>
      </c>
      <c r="O11" s="5">
        <v>92</v>
      </c>
      <c r="P11" s="4">
        <v>2</v>
      </c>
      <c r="Q11" s="4">
        <v>2.2200000000000002</v>
      </c>
    </row>
    <row r="12" spans="1:17" s="1" customFormat="1" ht="21" x14ac:dyDescent="0.35">
      <c r="A12" s="4" t="s">
        <v>13</v>
      </c>
      <c r="B12" s="5">
        <v>160</v>
      </c>
      <c r="C12" s="5">
        <v>140</v>
      </c>
      <c r="D12" s="50">
        <v>-20</v>
      </c>
      <c r="E12" s="31">
        <v>-12.5</v>
      </c>
      <c r="F12" s="5">
        <v>138</v>
      </c>
      <c r="G12" s="5">
        <v>138</v>
      </c>
      <c r="H12" s="4">
        <v>0</v>
      </c>
      <c r="I12" s="8">
        <v>0</v>
      </c>
      <c r="J12" s="4">
        <v>12</v>
      </c>
      <c r="K12" s="5">
        <v>13</v>
      </c>
      <c r="L12" s="4">
        <v>1</v>
      </c>
      <c r="M12" s="8">
        <v>8.33</v>
      </c>
      <c r="N12" s="4">
        <v>87</v>
      </c>
      <c r="O12" s="5">
        <v>94</v>
      </c>
      <c r="P12" s="4">
        <v>7</v>
      </c>
      <c r="Q12" s="8">
        <v>8.0500000000000007</v>
      </c>
    </row>
    <row r="13" spans="1:17" s="1" customFormat="1" ht="21" x14ac:dyDescent="0.35">
      <c r="A13" s="4" t="s">
        <v>14</v>
      </c>
      <c r="B13" s="5">
        <v>268</v>
      </c>
      <c r="C13" s="5">
        <v>268</v>
      </c>
      <c r="D13" s="11">
        <v>0</v>
      </c>
      <c r="E13" s="8">
        <v>0</v>
      </c>
      <c r="F13" s="5">
        <v>142</v>
      </c>
      <c r="G13" s="5">
        <v>174</v>
      </c>
      <c r="H13" s="4">
        <v>32</v>
      </c>
      <c r="I13" s="8">
        <v>22.54</v>
      </c>
      <c r="J13" s="4">
        <v>11</v>
      </c>
      <c r="K13" s="5">
        <v>14</v>
      </c>
      <c r="L13" s="4">
        <v>3</v>
      </c>
      <c r="M13" s="8">
        <v>27.27</v>
      </c>
      <c r="N13" s="4">
        <v>77</v>
      </c>
      <c r="O13" s="5">
        <v>80</v>
      </c>
      <c r="P13" s="4">
        <v>3</v>
      </c>
      <c r="Q13" s="8">
        <v>3.9</v>
      </c>
    </row>
    <row r="14" spans="1:17" s="1" customFormat="1" ht="21" x14ac:dyDescent="0.35">
      <c r="A14" s="4" t="s">
        <v>15</v>
      </c>
      <c r="B14" s="5">
        <v>562</v>
      </c>
      <c r="C14" s="5">
        <v>537</v>
      </c>
      <c r="D14" s="6">
        <v>-25</v>
      </c>
      <c r="E14" s="9">
        <v>-4.45</v>
      </c>
      <c r="F14" s="5">
        <v>437</v>
      </c>
      <c r="G14" s="5">
        <v>432</v>
      </c>
      <c r="H14" s="7">
        <v>-5</v>
      </c>
      <c r="I14" s="9">
        <v>-1.1399999999999999</v>
      </c>
      <c r="J14" s="4">
        <v>38</v>
      </c>
      <c r="K14" s="5">
        <v>39</v>
      </c>
      <c r="L14" s="4">
        <v>1</v>
      </c>
      <c r="M14" s="8">
        <v>2.63</v>
      </c>
      <c r="N14" s="4">
        <v>87</v>
      </c>
      <c r="O14" s="5">
        <v>90</v>
      </c>
      <c r="P14" s="4">
        <v>3</v>
      </c>
      <c r="Q14" s="8">
        <v>3.45</v>
      </c>
    </row>
    <row r="17" spans="1:15" s="1" customFormat="1" ht="21" x14ac:dyDescent="0.35">
      <c r="A17" s="2" t="s">
        <v>48</v>
      </c>
    </row>
    <row r="18" spans="1:15" s="1" customFormat="1" ht="9.75" customHeight="1" x14ac:dyDescent="0.35"/>
    <row r="19" spans="1:15" s="1" customFormat="1" ht="21" x14ac:dyDescent="0.35">
      <c r="A19" s="72" t="s">
        <v>0</v>
      </c>
      <c r="B19" s="12" t="s">
        <v>17</v>
      </c>
      <c r="C19" s="73" t="s">
        <v>18</v>
      </c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5"/>
      <c r="O19" s="12" t="s">
        <v>19</v>
      </c>
    </row>
    <row r="20" spans="1:15" s="1" customFormat="1" ht="21" x14ac:dyDescent="0.35">
      <c r="A20" s="72"/>
      <c r="B20" s="13" t="s">
        <v>4</v>
      </c>
      <c r="C20" s="15">
        <v>23651</v>
      </c>
      <c r="D20" s="15">
        <v>23682</v>
      </c>
      <c r="E20" s="15">
        <v>23712</v>
      </c>
      <c r="F20" s="15">
        <v>23743</v>
      </c>
      <c r="G20" s="15">
        <v>23774</v>
      </c>
      <c r="H20" s="15">
        <v>23802</v>
      </c>
      <c r="I20" s="15">
        <v>23833</v>
      </c>
      <c r="J20" s="15">
        <v>23863</v>
      </c>
      <c r="K20" s="15">
        <v>23894</v>
      </c>
      <c r="L20" s="15">
        <v>23924</v>
      </c>
      <c r="M20" s="15">
        <v>23955</v>
      </c>
      <c r="N20" s="15">
        <v>23986</v>
      </c>
      <c r="O20" s="54" t="s">
        <v>20</v>
      </c>
    </row>
    <row r="21" spans="1:15" s="1" customFormat="1" ht="21" x14ac:dyDescent="0.35">
      <c r="A21" s="72" t="s">
        <v>6</v>
      </c>
      <c r="B21" s="4" t="s">
        <v>5</v>
      </c>
      <c r="C21" s="10">
        <v>0</v>
      </c>
      <c r="D21" s="10">
        <v>0</v>
      </c>
      <c r="E21" s="10">
        <v>3.69</v>
      </c>
      <c r="F21" s="4">
        <v>68.3</v>
      </c>
      <c r="G21" s="4">
        <v>28.01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21"/>
      <c r="O21" s="21">
        <f>SUM(C21:N21)</f>
        <v>100</v>
      </c>
    </row>
    <row r="22" spans="1:15" s="1" customFormat="1" ht="21" x14ac:dyDescent="0.35">
      <c r="A22" s="72"/>
      <c r="B22" s="14" t="s">
        <v>21</v>
      </c>
      <c r="C22" s="10">
        <v>0</v>
      </c>
      <c r="D22" s="10">
        <v>0</v>
      </c>
      <c r="E22" s="4">
        <v>262</v>
      </c>
      <c r="F22" s="30">
        <v>4857</v>
      </c>
      <c r="G22" s="30">
        <v>1992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5"/>
      <c r="O22" s="5">
        <f>SUM(C22:N22)</f>
        <v>7111</v>
      </c>
    </row>
  </sheetData>
  <mergeCells count="20">
    <mergeCell ref="A19:A20"/>
    <mergeCell ref="A21:A22"/>
    <mergeCell ref="C19:N19"/>
    <mergeCell ref="H4:I4"/>
    <mergeCell ref="J4:J5"/>
    <mergeCell ref="K4:K5"/>
    <mergeCell ref="L4:M4"/>
    <mergeCell ref="N4:N5"/>
    <mergeCell ref="A3:A5"/>
    <mergeCell ref="B3:E3"/>
    <mergeCell ref="F3:I3"/>
    <mergeCell ref="J3:M3"/>
    <mergeCell ref="N3:Q3"/>
    <mergeCell ref="B4:B5"/>
    <mergeCell ref="C4:C5"/>
    <mergeCell ref="D4:E4"/>
    <mergeCell ref="F4:F5"/>
    <mergeCell ref="G4:G5"/>
    <mergeCell ref="P4:Q4"/>
    <mergeCell ref="O4:O5"/>
  </mergeCells>
  <pageMargins left="0.31" right="0.27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9454-A69A-416A-AA26-ACA12E8DF806}">
  <dimension ref="A1:Q23"/>
  <sheetViews>
    <sheetView workbookViewId="0">
      <selection activeCell="E27" sqref="E27"/>
    </sheetView>
  </sheetViews>
  <sheetFormatPr defaultRowHeight="14.25" x14ac:dyDescent="0.2"/>
  <cols>
    <col min="2" max="2" width="10.375" customWidth="1"/>
    <col min="3" max="3" width="10.125" customWidth="1"/>
    <col min="4" max="4" width="7.875" customWidth="1"/>
    <col min="5" max="5" width="8.625" customWidth="1"/>
    <col min="6" max="7" width="10.125" bestFit="1" customWidth="1"/>
    <col min="10" max="10" width="10.375" customWidth="1"/>
    <col min="11" max="11" width="10.125" bestFit="1" customWidth="1"/>
    <col min="12" max="12" width="8.375" customWidth="1"/>
    <col min="13" max="13" width="7.75" customWidth="1"/>
    <col min="14" max="14" width="8.375" customWidth="1"/>
    <col min="15" max="15" width="9.625" customWidth="1"/>
    <col min="16" max="16" width="6.375" customWidth="1"/>
    <col min="17" max="17" width="6.625" customWidth="1"/>
  </cols>
  <sheetData>
    <row r="1" spans="1:17" s="1" customFormat="1" ht="21" x14ac:dyDescent="0.35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1" customFormat="1" ht="14.25" customHeight="1" x14ac:dyDescent="0.35"/>
    <row r="3" spans="1:17" s="1" customFormat="1" ht="21" x14ac:dyDescent="0.35">
      <c r="A3" s="72" t="s">
        <v>0</v>
      </c>
      <c r="B3" s="69" t="s">
        <v>45</v>
      </c>
      <c r="C3" s="69"/>
      <c r="D3" s="69"/>
      <c r="E3" s="69"/>
      <c r="F3" s="69" t="s">
        <v>46</v>
      </c>
      <c r="G3" s="69"/>
      <c r="H3" s="69"/>
      <c r="I3" s="69"/>
      <c r="J3" s="69" t="s">
        <v>26</v>
      </c>
      <c r="K3" s="69"/>
      <c r="L3" s="69"/>
      <c r="M3" s="69"/>
      <c r="N3" s="69" t="s">
        <v>49</v>
      </c>
      <c r="O3" s="69"/>
      <c r="P3" s="69"/>
      <c r="Q3" s="69"/>
    </row>
    <row r="4" spans="1:17" s="1" customFormat="1" ht="21" x14ac:dyDescent="0.35">
      <c r="A4" s="72"/>
      <c r="B4" s="72">
        <v>2564</v>
      </c>
      <c r="C4" s="72">
        <v>2565</v>
      </c>
      <c r="D4" s="69" t="s">
        <v>3</v>
      </c>
      <c r="E4" s="69"/>
      <c r="F4" s="72">
        <v>2564</v>
      </c>
      <c r="G4" s="72">
        <v>2565</v>
      </c>
      <c r="H4" s="69" t="s">
        <v>3</v>
      </c>
      <c r="I4" s="69"/>
      <c r="J4" s="72">
        <v>2564</v>
      </c>
      <c r="K4" s="72">
        <v>2565</v>
      </c>
      <c r="L4" s="69" t="s">
        <v>3</v>
      </c>
      <c r="M4" s="69"/>
      <c r="N4" s="70">
        <v>2564</v>
      </c>
      <c r="O4" s="70">
        <v>2565</v>
      </c>
      <c r="P4" s="69" t="s">
        <v>3</v>
      </c>
      <c r="Q4" s="69"/>
    </row>
    <row r="5" spans="1:17" s="1" customFormat="1" ht="21" x14ac:dyDescent="0.35">
      <c r="A5" s="72"/>
      <c r="B5" s="72"/>
      <c r="C5" s="72"/>
      <c r="D5" s="3" t="s">
        <v>4</v>
      </c>
      <c r="E5" s="3" t="s">
        <v>5</v>
      </c>
      <c r="F5" s="72"/>
      <c r="G5" s="72"/>
      <c r="H5" s="3" t="s">
        <v>4</v>
      </c>
      <c r="I5" s="3" t="s">
        <v>5</v>
      </c>
      <c r="J5" s="72"/>
      <c r="K5" s="72"/>
      <c r="L5" s="3" t="s">
        <v>4</v>
      </c>
      <c r="M5" s="3" t="s">
        <v>5</v>
      </c>
      <c r="N5" s="71"/>
      <c r="O5" s="71"/>
      <c r="P5" s="3" t="s">
        <v>4</v>
      </c>
      <c r="Q5" s="3" t="s">
        <v>5</v>
      </c>
    </row>
    <row r="6" spans="1:17" s="1" customFormat="1" ht="21" x14ac:dyDescent="0.35">
      <c r="A6" s="16" t="s">
        <v>6</v>
      </c>
      <c r="B6" s="17">
        <v>1024499</v>
      </c>
      <c r="C6" s="17">
        <v>1030641</v>
      </c>
      <c r="D6" s="55">
        <v>6142</v>
      </c>
      <c r="E6" s="42">
        <v>0.6</v>
      </c>
      <c r="F6" s="17">
        <v>1000431</v>
      </c>
      <c r="G6" s="17">
        <v>1010777</v>
      </c>
      <c r="H6" s="55">
        <v>10346</v>
      </c>
      <c r="I6" s="42">
        <v>1.03</v>
      </c>
      <c r="J6" s="17">
        <v>2878467</v>
      </c>
      <c r="K6" s="17">
        <v>2802513</v>
      </c>
      <c r="L6" s="26">
        <v>-75954</v>
      </c>
      <c r="M6" s="18">
        <v>-2.64</v>
      </c>
      <c r="N6" s="17">
        <v>2877</v>
      </c>
      <c r="O6" s="17">
        <v>2773</v>
      </c>
      <c r="P6" s="26">
        <v>-104</v>
      </c>
      <c r="Q6" s="56">
        <v>-3.61</v>
      </c>
    </row>
    <row r="7" spans="1:17" s="1" customFormat="1" ht="21" x14ac:dyDescent="0.35">
      <c r="A7" s="4" t="s">
        <v>8</v>
      </c>
      <c r="B7" s="5">
        <v>109917</v>
      </c>
      <c r="C7" s="5">
        <v>109074</v>
      </c>
      <c r="D7" s="6">
        <v>-843</v>
      </c>
      <c r="E7" s="7">
        <v>-0.77</v>
      </c>
      <c r="F7" s="5">
        <v>109117</v>
      </c>
      <c r="G7" s="5">
        <v>106631</v>
      </c>
      <c r="H7" s="29">
        <v>-2486</v>
      </c>
      <c r="I7" s="7">
        <v>-2.2799999999999998</v>
      </c>
      <c r="J7" s="5">
        <v>296034</v>
      </c>
      <c r="K7" s="5">
        <v>276174</v>
      </c>
      <c r="L7" s="29">
        <v>-19860</v>
      </c>
      <c r="M7" s="7">
        <v>-6.71</v>
      </c>
      <c r="N7" s="30">
        <v>2713</v>
      </c>
      <c r="O7" s="5">
        <v>2590</v>
      </c>
      <c r="P7" s="33">
        <v>-123</v>
      </c>
      <c r="Q7" s="58">
        <v>-4.53</v>
      </c>
    </row>
    <row r="8" spans="1:17" s="1" customFormat="1" ht="21" x14ac:dyDescent="0.35">
      <c r="A8" s="4" t="s">
        <v>9</v>
      </c>
      <c r="B8" s="5">
        <v>315822</v>
      </c>
      <c r="C8" s="5">
        <v>317330</v>
      </c>
      <c r="D8" s="28">
        <v>1508</v>
      </c>
      <c r="E8" s="4">
        <v>0.48</v>
      </c>
      <c r="F8" s="5">
        <v>310952</v>
      </c>
      <c r="G8" s="5">
        <v>313352</v>
      </c>
      <c r="H8" s="30">
        <v>2400</v>
      </c>
      <c r="I8" s="4">
        <v>0.77</v>
      </c>
      <c r="J8" s="30">
        <v>955245</v>
      </c>
      <c r="K8" s="5">
        <v>918435</v>
      </c>
      <c r="L8" s="29">
        <v>-36810</v>
      </c>
      <c r="M8" s="7">
        <v>-3.85</v>
      </c>
      <c r="N8" s="30">
        <v>3072</v>
      </c>
      <c r="O8" s="5">
        <v>2931</v>
      </c>
      <c r="P8" s="33">
        <v>-141</v>
      </c>
      <c r="Q8" s="58">
        <v>-4.59</v>
      </c>
    </row>
    <row r="9" spans="1:17" s="1" customFormat="1" ht="21" x14ac:dyDescent="0.35">
      <c r="A9" s="4" t="s">
        <v>10</v>
      </c>
      <c r="B9" s="5">
        <v>162226</v>
      </c>
      <c r="C9" s="5">
        <v>165235</v>
      </c>
      <c r="D9" s="28">
        <v>3009</v>
      </c>
      <c r="E9" s="4">
        <v>1.85</v>
      </c>
      <c r="F9" s="5">
        <v>157944</v>
      </c>
      <c r="G9" s="5">
        <v>158733</v>
      </c>
      <c r="H9" s="4">
        <v>789</v>
      </c>
      <c r="I9" s="8">
        <v>0.5</v>
      </c>
      <c r="J9" s="30">
        <v>470989</v>
      </c>
      <c r="K9" s="5">
        <v>450802</v>
      </c>
      <c r="L9" s="29">
        <v>-20187</v>
      </c>
      <c r="M9" s="7">
        <v>-4.29</v>
      </c>
      <c r="N9" s="30">
        <v>2982</v>
      </c>
      <c r="O9" s="5">
        <v>2840</v>
      </c>
      <c r="P9" s="33">
        <v>-142</v>
      </c>
      <c r="Q9" s="58">
        <v>-4.76</v>
      </c>
    </row>
    <row r="10" spans="1:17" s="1" customFormat="1" ht="21" x14ac:dyDescent="0.35">
      <c r="A10" s="4" t="s">
        <v>11</v>
      </c>
      <c r="B10" s="5">
        <v>63742</v>
      </c>
      <c r="C10" s="5">
        <v>63922</v>
      </c>
      <c r="D10" s="11">
        <v>180</v>
      </c>
      <c r="E10" s="8">
        <v>0.28000000000000003</v>
      </c>
      <c r="F10" s="5">
        <v>62718</v>
      </c>
      <c r="G10" s="5">
        <v>63290</v>
      </c>
      <c r="H10" s="4">
        <v>572</v>
      </c>
      <c r="I10" s="8">
        <v>0.91</v>
      </c>
      <c r="J10" s="30">
        <v>171722</v>
      </c>
      <c r="K10" s="5">
        <v>169870</v>
      </c>
      <c r="L10" s="29">
        <v>-1852</v>
      </c>
      <c r="M10" s="9">
        <v>-1.08</v>
      </c>
      <c r="N10" s="30">
        <v>2738</v>
      </c>
      <c r="O10" s="5">
        <v>2684</v>
      </c>
      <c r="P10" s="33">
        <v>-54</v>
      </c>
      <c r="Q10" s="58">
        <v>-1.97</v>
      </c>
    </row>
    <row r="11" spans="1:17" s="1" customFormat="1" ht="21" x14ac:dyDescent="0.35">
      <c r="A11" s="4" t="s">
        <v>12</v>
      </c>
      <c r="B11" s="5">
        <v>120426</v>
      </c>
      <c r="C11" s="5">
        <v>121591</v>
      </c>
      <c r="D11" s="28">
        <v>1165</v>
      </c>
      <c r="E11" s="8">
        <v>0.97</v>
      </c>
      <c r="F11" s="5">
        <v>110763</v>
      </c>
      <c r="G11" s="5">
        <v>118225</v>
      </c>
      <c r="H11" s="30">
        <v>7462</v>
      </c>
      <c r="I11" s="8">
        <v>6.74</v>
      </c>
      <c r="J11" s="30">
        <v>330406</v>
      </c>
      <c r="K11" s="5">
        <v>348527</v>
      </c>
      <c r="L11" s="30">
        <v>18121</v>
      </c>
      <c r="M11" s="4">
        <v>5.48</v>
      </c>
      <c r="N11" s="30">
        <v>2983</v>
      </c>
      <c r="O11" s="5">
        <v>2948</v>
      </c>
      <c r="P11" s="33">
        <v>-35</v>
      </c>
      <c r="Q11" s="58">
        <v>-1.17</v>
      </c>
    </row>
    <row r="12" spans="1:17" s="1" customFormat="1" ht="21" x14ac:dyDescent="0.35">
      <c r="A12" s="4" t="s">
        <v>13</v>
      </c>
      <c r="B12" s="5">
        <v>122155</v>
      </c>
      <c r="C12" s="5">
        <v>122333</v>
      </c>
      <c r="D12" s="11">
        <v>178</v>
      </c>
      <c r="E12" s="8">
        <v>0.15</v>
      </c>
      <c r="F12" s="5">
        <v>120975</v>
      </c>
      <c r="G12" s="5">
        <v>121625</v>
      </c>
      <c r="H12" s="4">
        <v>650</v>
      </c>
      <c r="I12" s="8">
        <v>0.54</v>
      </c>
      <c r="J12" s="30">
        <v>318043</v>
      </c>
      <c r="K12" s="5">
        <v>314279</v>
      </c>
      <c r="L12" s="32">
        <v>-3764</v>
      </c>
      <c r="M12" s="31">
        <v>-1.18</v>
      </c>
      <c r="N12" s="30">
        <v>2629</v>
      </c>
      <c r="O12" s="5">
        <v>2584</v>
      </c>
      <c r="P12" s="33">
        <v>-45</v>
      </c>
      <c r="Q12" s="58">
        <v>-1.71</v>
      </c>
    </row>
    <row r="13" spans="1:17" s="1" customFormat="1" ht="21" x14ac:dyDescent="0.35">
      <c r="A13" s="4" t="s">
        <v>14</v>
      </c>
      <c r="B13" s="5">
        <v>90727</v>
      </c>
      <c r="C13" s="5">
        <v>91874</v>
      </c>
      <c r="D13" s="28">
        <v>1147</v>
      </c>
      <c r="E13" s="8">
        <v>1.26</v>
      </c>
      <c r="F13" s="5">
        <v>89200</v>
      </c>
      <c r="G13" s="5">
        <v>90280</v>
      </c>
      <c r="H13" s="30">
        <v>1080</v>
      </c>
      <c r="I13" s="8">
        <v>1.21</v>
      </c>
      <c r="J13" s="30">
        <v>233347</v>
      </c>
      <c r="K13" s="5">
        <v>224346</v>
      </c>
      <c r="L13" s="32">
        <v>-9001</v>
      </c>
      <c r="M13" s="31">
        <v>-3.86</v>
      </c>
      <c r="N13" s="30">
        <v>2616</v>
      </c>
      <c r="O13" s="5">
        <v>2485</v>
      </c>
      <c r="P13" s="33">
        <v>-131</v>
      </c>
      <c r="Q13" s="58">
        <v>-5.01</v>
      </c>
    </row>
    <row r="14" spans="1:17" s="1" customFormat="1" ht="21" x14ac:dyDescent="0.35">
      <c r="A14" s="4" t="s">
        <v>15</v>
      </c>
      <c r="B14" s="5">
        <v>39484</v>
      </c>
      <c r="C14" s="5">
        <v>39282</v>
      </c>
      <c r="D14" s="6">
        <v>-202</v>
      </c>
      <c r="E14" s="9">
        <v>-0.51</v>
      </c>
      <c r="F14" s="5">
        <v>38762</v>
      </c>
      <c r="G14" s="5">
        <v>38641</v>
      </c>
      <c r="H14" s="7">
        <v>-121</v>
      </c>
      <c r="I14" s="9">
        <v>-0.31</v>
      </c>
      <c r="J14" s="30">
        <v>102681</v>
      </c>
      <c r="K14" s="5">
        <v>100080</v>
      </c>
      <c r="L14" s="32">
        <v>-2601</v>
      </c>
      <c r="M14" s="31">
        <v>-2.5299999999999998</v>
      </c>
      <c r="N14" s="30">
        <v>2649</v>
      </c>
      <c r="O14" s="5">
        <v>2590</v>
      </c>
      <c r="P14" s="33">
        <v>-59</v>
      </c>
      <c r="Q14" s="58">
        <v>-2.23</v>
      </c>
    </row>
    <row r="18" spans="1:15" s="1" customFormat="1" ht="21" x14ac:dyDescent="0.35">
      <c r="A18" s="2" t="s">
        <v>52</v>
      </c>
    </row>
    <row r="19" spans="1:15" s="1" customFormat="1" ht="9.75" customHeight="1" x14ac:dyDescent="0.35"/>
    <row r="20" spans="1:15" s="1" customFormat="1" ht="21" x14ac:dyDescent="0.35">
      <c r="A20" s="72" t="s">
        <v>0</v>
      </c>
      <c r="B20" s="12" t="s">
        <v>17</v>
      </c>
      <c r="C20" s="73" t="s">
        <v>18</v>
      </c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5"/>
      <c r="O20" s="12" t="s">
        <v>19</v>
      </c>
    </row>
    <row r="21" spans="1:15" s="1" customFormat="1" ht="21" x14ac:dyDescent="0.35">
      <c r="A21" s="72"/>
      <c r="B21" s="13" t="s">
        <v>4</v>
      </c>
      <c r="C21" s="15">
        <v>23377</v>
      </c>
      <c r="D21" s="15">
        <v>23408</v>
      </c>
      <c r="E21" s="15">
        <v>23437</v>
      </c>
      <c r="F21" s="15">
        <v>23468</v>
      </c>
      <c r="G21" s="15">
        <v>23498</v>
      </c>
      <c r="H21" s="15">
        <v>23529</v>
      </c>
      <c r="I21" s="15">
        <v>23559</v>
      </c>
      <c r="J21" s="15">
        <v>23590</v>
      </c>
      <c r="K21" s="15">
        <v>23621</v>
      </c>
      <c r="L21" s="15">
        <v>23651</v>
      </c>
      <c r="M21" s="59">
        <v>23682</v>
      </c>
      <c r="N21" s="15">
        <v>23712</v>
      </c>
      <c r="O21" s="22" t="s">
        <v>20</v>
      </c>
    </row>
    <row r="22" spans="1:15" s="1" customFormat="1" ht="21" x14ac:dyDescent="0.35">
      <c r="A22" s="72" t="s">
        <v>6</v>
      </c>
      <c r="B22" s="4" t="s">
        <v>5</v>
      </c>
      <c r="C22" s="61">
        <v>4.92</v>
      </c>
      <c r="D22" s="61">
        <v>5.04</v>
      </c>
      <c r="E22" s="61">
        <v>8.34</v>
      </c>
      <c r="F22" s="63">
        <v>10.25</v>
      </c>
      <c r="G22" s="63">
        <v>10.97</v>
      </c>
      <c r="H22" s="63">
        <v>10.45</v>
      </c>
      <c r="I22" s="61">
        <v>9.4600000000000009</v>
      </c>
      <c r="J22" s="61">
        <v>9.51</v>
      </c>
      <c r="K22" s="61">
        <v>9.09</v>
      </c>
      <c r="L22" s="61">
        <v>8.51</v>
      </c>
      <c r="M22" s="61">
        <v>7.42</v>
      </c>
      <c r="N22" s="61">
        <v>6.04</v>
      </c>
      <c r="O22" s="21">
        <f>SUM(C22:N22)</f>
        <v>100.00000000000001</v>
      </c>
    </row>
    <row r="23" spans="1:15" s="1" customFormat="1" ht="21" x14ac:dyDescent="0.35">
      <c r="A23" s="72"/>
      <c r="B23" s="14" t="s">
        <v>21</v>
      </c>
      <c r="C23" s="5">
        <v>137884</v>
      </c>
      <c r="D23" s="64">
        <v>141247</v>
      </c>
      <c r="E23" s="5">
        <v>233730</v>
      </c>
      <c r="F23" s="5">
        <v>287258</v>
      </c>
      <c r="G23" s="5">
        <v>307435</v>
      </c>
      <c r="H23" s="5">
        <v>292862</v>
      </c>
      <c r="I23" s="5">
        <v>265118</v>
      </c>
      <c r="J23" s="5">
        <v>266519</v>
      </c>
      <c r="K23" s="5">
        <v>254748</v>
      </c>
      <c r="L23" s="5">
        <v>238494</v>
      </c>
      <c r="M23" s="35">
        <v>207946</v>
      </c>
      <c r="N23" s="5">
        <v>169272</v>
      </c>
      <c r="O23" s="5">
        <f>SUM(C23:N23)</f>
        <v>2802513</v>
      </c>
    </row>
  </sheetData>
  <mergeCells count="20">
    <mergeCell ref="C4:C5"/>
    <mergeCell ref="D4:E4"/>
    <mergeCell ref="F4:F5"/>
    <mergeCell ref="G4:G5"/>
    <mergeCell ref="P4:Q4"/>
    <mergeCell ref="A20:A21"/>
    <mergeCell ref="A22:A23"/>
    <mergeCell ref="C20:N20"/>
    <mergeCell ref="H4:I4"/>
    <mergeCell ref="J4:J5"/>
    <mergeCell ref="K4:K5"/>
    <mergeCell ref="L4:M4"/>
    <mergeCell ref="N4:N5"/>
    <mergeCell ref="O4:O5"/>
    <mergeCell ref="A3:A5"/>
    <mergeCell ref="B3:E3"/>
    <mergeCell ref="F3:I3"/>
    <mergeCell ref="J3:M3"/>
    <mergeCell ref="N3:Q3"/>
    <mergeCell ref="B4:B5"/>
  </mergeCells>
  <pageMargins left="0.12" right="0.12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ACFA-CAD4-447A-8FFE-0181E81A1E73}">
  <dimension ref="A1:Q23"/>
  <sheetViews>
    <sheetView tabSelected="1" topLeftCell="B1" workbookViewId="0">
      <selection activeCell="D30" sqref="D30"/>
    </sheetView>
  </sheetViews>
  <sheetFormatPr defaultRowHeight="14.25" x14ac:dyDescent="0.2"/>
  <cols>
    <col min="2" max="2" width="10.125" customWidth="1"/>
    <col min="3" max="3" width="9.875" customWidth="1"/>
    <col min="5" max="5" width="9.875" bestFit="1" customWidth="1"/>
    <col min="6" max="6" width="9.75" customWidth="1"/>
    <col min="7" max="7" width="9.875" bestFit="1" customWidth="1"/>
    <col min="8" max="8" width="10.875" bestFit="1" customWidth="1"/>
    <col min="9" max="9" width="9.875" bestFit="1" customWidth="1"/>
    <col min="10" max="11" width="11.125" bestFit="1" customWidth="1"/>
    <col min="12" max="12" width="9.875" bestFit="1" customWidth="1"/>
    <col min="14" max="14" width="9.875" bestFit="1" customWidth="1"/>
    <col min="15" max="15" width="10.875" bestFit="1" customWidth="1"/>
  </cols>
  <sheetData>
    <row r="1" spans="1:17" s="1" customFormat="1" ht="21" x14ac:dyDescent="0.35">
      <c r="A1" s="2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1" customFormat="1" ht="14.25" customHeight="1" x14ac:dyDescent="0.35"/>
    <row r="3" spans="1:17" s="1" customFormat="1" ht="21" x14ac:dyDescent="0.35">
      <c r="A3" s="72" t="s">
        <v>0</v>
      </c>
      <c r="B3" s="69" t="s">
        <v>45</v>
      </c>
      <c r="C3" s="69"/>
      <c r="D3" s="69"/>
      <c r="E3" s="69"/>
      <c r="F3" s="69" t="s">
        <v>46</v>
      </c>
      <c r="G3" s="69"/>
      <c r="H3" s="69"/>
      <c r="I3" s="69"/>
      <c r="J3" s="69" t="s">
        <v>54</v>
      </c>
      <c r="K3" s="69"/>
      <c r="L3" s="69"/>
      <c r="M3" s="69"/>
      <c r="N3" s="69" t="s">
        <v>55</v>
      </c>
      <c r="O3" s="69"/>
      <c r="P3" s="69"/>
      <c r="Q3" s="69"/>
    </row>
    <row r="4" spans="1:17" s="1" customFormat="1" ht="21" x14ac:dyDescent="0.35">
      <c r="A4" s="72"/>
      <c r="B4" s="72">
        <v>2563</v>
      </c>
      <c r="C4" s="72">
        <v>2564</v>
      </c>
      <c r="D4" s="69" t="s">
        <v>3</v>
      </c>
      <c r="E4" s="69"/>
      <c r="F4" s="72">
        <v>2563</v>
      </c>
      <c r="G4" s="72">
        <v>2564</v>
      </c>
      <c r="H4" s="69" t="s">
        <v>3</v>
      </c>
      <c r="I4" s="69"/>
      <c r="J4" s="72">
        <v>2563</v>
      </c>
      <c r="K4" s="72">
        <v>2564</v>
      </c>
      <c r="L4" s="69" t="s">
        <v>3</v>
      </c>
      <c r="M4" s="69"/>
      <c r="N4" s="72">
        <v>2563</v>
      </c>
      <c r="O4" s="72">
        <v>2564</v>
      </c>
      <c r="P4" s="69" t="s">
        <v>3</v>
      </c>
      <c r="Q4" s="69"/>
    </row>
    <row r="5" spans="1:17" s="1" customFormat="1" ht="21" x14ac:dyDescent="0.35">
      <c r="A5" s="72"/>
      <c r="B5" s="72"/>
      <c r="C5" s="72"/>
      <c r="D5" s="3" t="s">
        <v>4</v>
      </c>
      <c r="E5" s="3" t="s">
        <v>5</v>
      </c>
      <c r="F5" s="72"/>
      <c r="G5" s="72"/>
      <c r="H5" s="3" t="s">
        <v>4</v>
      </c>
      <c r="I5" s="3" t="s">
        <v>5</v>
      </c>
      <c r="J5" s="72"/>
      <c r="K5" s="72"/>
      <c r="L5" s="3" t="s">
        <v>4</v>
      </c>
      <c r="M5" s="3" t="s">
        <v>5</v>
      </c>
      <c r="N5" s="72"/>
      <c r="O5" s="72"/>
      <c r="P5" s="3" t="s">
        <v>4</v>
      </c>
      <c r="Q5" s="3" t="s">
        <v>5</v>
      </c>
    </row>
    <row r="6" spans="1:17" s="1" customFormat="1" ht="21" x14ac:dyDescent="0.35">
      <c r="A6" s="16" t="s">
        <v>6</v>
      </c>
      <c r="B6" s="17">
        <v>97987</v>
      </c>
      <c r="C6" s="17">
        <v>97210</v>
      </c>
      <c r="D6" s="65">
        <v>-777</v>
      </c>
      <c r="E6" s="66">
        <v>-0.79</v>
      </c>
      <c r="F6" s="17">
        <v>92749</v>
      </c>
      <c r="G6" s="17">
        <v>93089</v>
      </c>
      <c r="H6" s="55">
        <v>340</v>
      </c>
      <c r="I6" s="42">
        <v>0.37</v>
      </c>
      <c r="J6" s="17">
        <v>87539774</v>
      </c>
      <c r="K6" s="17">
        <v>87609469</v>
      </c>
      <c r="L6" s="55">
        <v>69695</v>
      </c>
      <c r="M6" s="42">
        <v>0.08</v>
      </c>
      <c r="N6" s="17">
        <v>944</v>
      </c>
      <c r="O6" s="17">
        <v>941</v>
      </c>
      <c r="P6" s="26">
        <v>-3</v>
      </c>
      <c r="Q6" s="56">
        <v>-0.32</v>
      </c>
    </row>
    <row r="7" spans="1:17" s="1" customFormat="1" ht="21" x14ac:dyDescent="0.35">
      <c r="A7" s="4" t="s">
        <v>8</v>
      </c>
      <c r="B7" s="5">
        <v>36111</v>
      </c>
      <c r="C7" s="5">
        <v>35548</v>
      </c>
      <c r="D7" s="6">
        <v>-563</v>
      </c>
      <c r="E7" s="7">
        <v>-1.56</v>
      </c>
      <c r="F7" s="5">
        <v>34312</v>
      </c>
      <c r="G7" s="5">
        <v>34390</v>
      </c>
      <c r="H7" s="30">
        <v>78</v>
      </c>
      <c r="I7" s="4">
        <v>0.23</v>
      </c>
      <c r="J7" s="5">
        <v>33248328</v>
      </c>
      <c r="K7" s="5">
        <v>33392690</v>
      </c>
      <c r="L7" s="30">
        <v>144362</v>
      </c>
      <c r="M7" s="4">
        <v>0.43</v>
      </c>
      <c r="N7" s="30">
        <v>969</v>
      </c>
      <c r="O7" s="5">
        <v>971</v>
      </c>
      <c r="P7" s="4">
        <v>2</v>
      </c>
      <c r="Q7" s="57">
        <v>0.21</v>
      </c>
    </row>
    <row r="8" spans="1:17" s="1" customFormat="1" ht="21" x14ac:dyDescent="0.35">
      <c r="A8" s="4" t="s">
        <v>9</v>
      </c>
      <c r="B8" s="5">
        <v>4174</v>
      </c>
      <c r="C8" s="5">
        <v>4234</v>
      </c>
      <c r="D8" s="28">
        <v>60</v>
      </c>
      <c r="E8" s="4">
        <v>1.44</v>
      </c>
      <c r="F8" s="5">
        <v>3530</v>
      </c>
      <c r="G8" s="5">
        <v>3687</v>
      </c>
      <c r="H8" s="30">
        <v>157</v>
      </c>
      <c r="I8" s="4">
        <v>4.45</v>
      </c>
      <c r="J8" s="30">
        <v>2174480</v>
      </c>
      <c r="K8" s="5">
        <v>2308062</v>
      </c>
      <c r="L8" s="30">
        <v>133582</v>
      </c>
      <c r="M8" s="4">
        <v>6.14</v>
      </c>
      <c r="N8" s="30">
        <v>616</v>
      </c>
      <c r="O8" s="5">
        <v>626</v>
      </c>
      <c r="P8" s="4">
        <v>10</v>
      </c>
      <c r="Q8" s="57">
        <v>1.62</v>
      </c>
    </row>
    <row r="9" spans="1:17" s="1" customFormat="1" ht="21" x14ac:dyDescent="0.35">
      <c r="A9" s="4" t="s">
        <v>10</v>
      </c>
      <c r="B9" s="5">
        <v>4218</v>
      </c>
      <c r="C9" s="5">
        <v>4648</v>
      </c>
      <c r="D9" s="28">
        <v>430</v>
      </c>
      <c r="E9" s="4">
        <v>10.19</v>
      </c>
      <c r="F9" s="5">
        <v>3592</v>
      </c>
      <c r="G9" s="5">
        <v>3889</v>
      </c>
      <c r="H9" s="4">
        <v>297</v>
      </c>
      <c r="I9" s="8">
        <v>8.27</v>
      </c>
      <c r="J9" s="30">
        <v>3236392</v>
      </c>
      <c r="K9" s="5">
        <v>3542879</v>
      </c>
      <c r="L9" s="30">
        <v>306487</v>
      </c>
      <c r="M9" s="4">
        <v>9.4700000000000006</v>
      </c>
      <c r="N9" s="30">
        <v>901</v>
      </c>
      <c r="O9" s="5">
        <v>911</v>
      </c>
      <c r="P9" s="4">
        <v>10</v>
      </c>
      <c r="Q9" s="57">
        <v>1.1100000000000001</v>
      </c>
    </row>
    <row r="10" spans="1:17" s="1" customFormat="1" ht="21" x14ac:dyDescent="0.35">
      <c r="A10" s="4" t="s">
        <v>11</v>
      </c>
      <c r="B10" s="5">
        <v>591</v>
      </c>
      <c r="C10" s="5">
        <v>591</v>
      </c>
      <c r="D10" s="11">
        <v>0</v>
      </c>
      <c r="E10" s="8">
        <v>0</v>
      </c>
      <c r="F10" s="5">
        <v>455</v>
      </c>
      <c r="G10" s="5">
        <v>484</v>
      </c>
      <c r="H10" s="4">
        <v>29</v>
      </c>
      <c r="I10" s="8">
        <v>6.37</v>
      </c>
      <c r="J10" s="30">
        <v>246610</v>
      </c>
      <c r="K10" s="5">
        <v>275396</v>
      </c>
      <c r="L10" s="30">
        <v>28786</v>
      </c>
      <c r="M10" s="8">
        <v>11.67</v>
      </c>
      <c r="N10" s="30">
        <v>542</v>
      </c>
      <c r="O10" s="5">
        <v>569</v>
      </c>
      <c r="P10" s="4">
        <v>27</v>
      </c>
      <c r="Q10" s="57">
        <v>4.9800000000000004</v>
      </c>
    </row>
    <row r="11" spans="1:17" s="1" customFormat="1" ht="21" x14ac:dyDescent="0.35">
      <c r="A11" s="4" t="s">
        <v>12</v>
      </c>
      <c r="B11" s="5">
        <v>25991</v>
      </c>
      <c r="C11" s="5">
        <v>24963</v>
      </c>
      <c r="D11" s="53">
        <v>-1028</v>
      </c>
      <c r="E11" s="31">
        <v>-3.96</v>
      </c>
      <c r="F11" s="5">
        <v>25406</v>
      </c>
      <c r="G11" s="5">
        <v>24434</v>
      </c>
      <c r="H11" s="32">
        <v>-972</v>
      </c>
      <c r="I11" s="31">
        <v>-3.83</v>
      </c>
      <c r="J11" s="30">
        <v>25151940</v>
      </c>
      <c r="K11" s="5">
        <v>23945320</v>
      </c>
      <c r="L11" s="32">
        <v>-1206620</v>
      </c>
      <c r="M11" s="31">
        <v>-4.8</v>
      </c>
      <c r="N11" s="30">
        <v>990</v>
      </c>
      <c r="O11" s="5">
        <v>980</v>
      </c>
      <c r="P11" s="33">
        <v>-10</v>
      </c>
      <c r="Q11" s="58">
        <v>-1.01</v>
      </c>
    </row>
    <row r="12" spans="1:17" s="1" customFormat="1" ht="21" x14ac:dyDescent="0.35">
      <c r="A12" s="4" t="s">
        <v>13</v>
      </c>
      <c r="B12" s="5">
        <v>20115</v>
      </c>
      <c r="C12" s="5">
        <v>20216</v>
      </c>
      <c r="D12" s="11">
        <v>101</v>
      </c>
      <c r="E12" s="8">
        <v>0.5</v>
      </c>
      <c r="F12" s="5">
        <v>19382</v>
      </c>
      <c r="G12" s="5">
        <v>19708</v>
      </c>
      <c r="H12" s="4">
        <v>326</v>
      </c>
      <c r="I12" s="8">
        <v>1.68</v>
      </c>
      <c r="J12" s="30">
        <v>18122170</v>
      </c>
      <c r="K12" s="5">
        <v>18545228</v>
      </c>
      <c r="L12" s="30">
        <v>423058</v>
      </c>
      <c r="M12" s="8">
        <v>2.33</v>
      </c>
      <c r="N12" s="30">
        <v>935</v>
      </c>
      <c r="O12" s="5">
        <v>941</v>
      </c>
      <c r="P12" s="4">
        <v>6</v>
      </c>
      <c r="Q12" s="57">
        <v>0.64</v>
      </c>
    </row>
    <row r="13" spans="1:17" s="1" customFormat="1" ht="21" x14ac:dyDescent="0.35">
      <c r="A13" s="4" t="s">
        <v>14</v>
      </c>
      <c r="B13" s="5">
        <v>1389</v>
      </c>
      <c r="C13" s="5">
        <v>1585</v>
      </c>
      <c r="D13" s="28">
        <v>196</v>
      </c>
      <c r="E13" s="8">
        <v>14.11</v>
      </c>
      <c r="F13" s="5">
        <v>1202</v>
      </c>
      <c r="G13" s="5">
        <v>1322</v>
      </c>
      <c r="H13" s="30">
        <v>120</v>
      </c>
      <c r="I13" s="8">
        <v>9.98</v>
      </c>
      <c r="J13" s="30">
        <v>1006074</v>
      </c>
      <c r="K13" s="5">
        <v>994144</v>
      </c>
      <c r="L13" s="32">
        <v>-11930</v>
      </c>
      <c r="M13" s="31">
        <v>-1.19</v>
      </c>
      <c r="N13" s="30">
        <v>837</v>
      </c>
      <c r="O13" s="5">
        <v>752</v>
      </c>
      <c r="P13" s="33">
        <v>-85</v>
      </c>
      <c r="Q13" s="58">
        <v>-10.16</v>
      </c>
    </row>
    <row r="14" spans="1:17" s="1" customFormat="1" ht="21" x14ac:dyDescent="0.35">
      <c r="A14" s="4" t="s">
        <v>15</v>
      </c>
      <c r="B14" s="5">
        <v>5398</v>
      </c>
      <c r="C14" s="5">
        <v>5425</v>
      </c>
      <c r="D14" s="11">
        <v>27</v>
      </c>
      <c r="E14" s="8">
        <v>0.5</v>
      </c>
      <c r="F14" s="5">
        <v>4870</v>
      </c>
      <c r="G14" s="5">
        <v>5175</v>
      </c>
      <c r="H14" s="4">
        <v>305</v>
      </c>
      <c r="I14" s="8">
        <v>6.26</v>
      </c>
      <c r="J14" s="30">
        <v>4353780</v>
      </c>
      <c r="K14" s="5">
        <v>4605750</v>
      </c>
      <c r="L14" s="30">
        <v>251970</v>
      </c>
      <c r="M14" s="8">
        <v>5.79</v>
      </c>
      <c r="N14" s="30">
        <v>894</v>
      </c>
      <c r="O14" s="5">
        <v>890</v>
      </c>
      <c r="P14" s="33">
        <v>-4</v>
      </c>
      <c r="Q14" s="58">
        <v>-0.46</v>
      </c>
    </row>
    <row r="18" spans="1:15" s="1" customFormat="1" ht="21" x14ac:dyDescent="0.35">
      <c r="A18" s="2" t="s">
        <v>56</v>
      </c>
    </row>
    <row r="19" spans="1:15" s="1" customFormat="1" ht="9.75" customHeight="1" x14ac:dyDescent="0.35"/>
    <row r="20" spans="1:15" s="1" customFormat="1" ht="21" x14ac:dyDescent="0.35">
      <c r="A20" s="72" t="s">
        <v>0</v>
      </c>
      <c r="B20" s="12" t="s">
        <v>17</v>
      </c>
      <c r="C20" s="73" t="s">
        <v>57</v>
      </c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5"/>
      <c r="O20" s="12" t="s">
        <v>19</v>
      </c>
    </row>
    <row r="21" spans="1:15" s="1" customFormat="1" ht="21" x14ac:dyDescent="0.35">
      <c r="A21" s="72"/>
      <c r="B21" s="13" t="s">
        <v>4</v>
      </c>
      <c r="C21" s="15">
        <v>23377</v>
      </c>
      <c r="D21" s="15">
        <v>23408</v>
      </c>
      <c r="E21" s="15">
        <v>23437</v>
      </c>
      <c r="F21" s="15">
        <v>23468</v>
      </c>
      <c r="G21" s="15">
        <v>23498</v>
      </c>
      <c r="H21" s="15">
        <v>23529</v>
      </c>
      <c r="I21" s="15">
        <v>23559</v>
      </c>
      <c r="J21" s="15">
        <v>23590</v>
      </c>
      <c r="K21" s="15">
        <v>23621</v>
      </c>
      <c r="L21" s="15">
        <v>23651</v>
      </c>
      <c r="M21" s="59">
        <v>23682</v>
      </c>
      <c r="N21" s="15">
        <v>23712</v>
      </c>
      <c r="O21" s="22" t="s">
        <v>58</v>
      </c>
    </row>
    <row r="22" spans="1:15" s="1" customFormat="1" ht="21" x14ac:dyDescent="0.35">
      <c r="A22" s="72" t="s">
        <v>6</v>
      </c>
      <c r="B22" s="4" t="s">
        <v>5</v>
      </c>
      <c r="C22" s="60">
        <v>4.58</v>
      </c>
      <c r="D22" s="60">
        <v>6.25</v>
      </c>
      <c r="E22" s="60">
        <v>7.3</v>
      </c>
      <c r="F22" s="67">
        <v>8.34</v>
      </c>
      <c r="G22" s="67">
        <v>9.92</v>
      </c>
      <c r="H22" s="68">
        <v>11.9</v>
      </c>
      <c r="I22" s="61">
        <v>11.19</v>
      </c>
      <c r="J22" s="61">
        <v>11.72</v>
      </c>
      <c r="K22" s="60">
        <v>9.42</v>
      </c>
      <c r="L22" s="60">
        <v>8.42</v>
      </c>
      <c r="M22" s="60">
        <v>6.66</v>
      </c>
      <c r="N22" s="62">
        <v>4.3</v>
      </c>
      <c r="O22" s="21">
        <f>SUM(C22:N22)</f>
        <v>100</v>
      </c>
    </row>
    <row r="23" spans="1:15" s="1" customFormat="1" ht="21" x14ac:dyDescent="0.35">
      <c r="A23" s="72"/>
      <c r="B23" s="14" t="s">
        <v>21</v>
      </c>
      <c r="C23" s="5">
        <v>4012514</v>
      </c>
      <c r="D23" s="64">
        <v>5475592</v>
      </c>
      <c r="E23" s="5">
        <v>6395491</v>
      </c>
      <c r="F23" s="5">
        <v>7306630</v>
      </c>
      <c r="G23" s="5">
        <v>8690859</v>
      </c>
      <c r="H23" s="5">
        <v>10425527</v>
      </c>
      <c r="I23" s="5">
        <v>9803499</v>
      </c>
      <c r="J23" s="5">
        <v>10267830</v>
      </c>
      <c r="K23" s="5">
        <v>8252812</v>
      </c>
      <c r="L23" s="5">
        <v>7376717</v>
      </c>
      <c r="M23" s="35">
        <v>5834791</v>
      </c>
      <c r="N23" s="5">
        <v>3767207</v>
      </c>
      <c r="O23" s="5">
        <f>SUM(C23:N23)</f>
        <v>87609469</v>
      </c>
    </row>
  </sheetData>
  <mergeCells count="20">
    <mergeCell ref="C4:C5"/>
    <mergeCell ref="D4:E4"/>
    <mergeCell ref="F4:F5"/>
    <mergeCell ref="G4:G5"/>
    <mergeCell ref="P4:Q4"/>
    <mergeCell ref="A20:A21"/>
    <mergeCell ref="C20:N20"/>
    <mergeCell ref="A22:A23"/>
    <mergeCell ref="H4:I4"/>
    <mergeCell ref="J4:J5"/>
    <mergeCell ref="K4:K5"/>
    <mergeCell ref="L4:M4"/>
    <mergeCell ref="N4:N5"/>
    <mergeCell ref="O4:O5"/>
    <mergeCell ref="A3:A5"/>
    <mergeCell ref="B3:E3"/>
    <mergeCell ref="F3:I3"/>
    <mergeCell ref="J3:M3"/>
    <mergeCell ref="N3:Q3"/>
    <mergeCell ref="B4:B5"/>
  </mergeCells>
  <pageMargins left="0.16" right="0.1968503937007874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ข้าวนาปี</vt:lpstr>
      <vt:lpstr>ยางพารา</vt:lpstr>
      <vt:lpstr>สับปะรดโรงงาน</vt:lpstr>
      <vt:lpstr>กาแฟ</vt:lpstr>
      <vt:lpstr>ปาล์มน้ำมัน</vt:lpstr>
      <vt:lpstr>มะพร้าวแก่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2022-08-02T08:46:50Z</cp:lastPrinted>
  <dcterms:created xsi:type="dcterms:W3CDTF">2022-08-02T02:25:42Z</dcterms:created>
  <dcterms:modified xsi:type="dcterms:W3CDTF">2022-08-03T01:35:58Z</dcterms:modified>
</cp:coreProperties>
</file>