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UNE SUKKERD\2568\ผป ตผจ\ผป\"/>
    </mc:Choice>
  </mc:AlternateContent>
  <xr:revisionPtr revIDLastSave="0" documentId="13_ncr:1_{9A4CD9F5-737F-4A23-815B-267AEDB4284D}" xr6:coauthVersionLast="47" xr6:coauthVersionMax="47" xr10:uidLastSave="{00000000-0000-0000-0000-000000000000}"/>
  <bookViews>
    <workbookView xWindow="-96" yWindow="0" windowWidth="11712" windowHeight="12336" activeTab="1" xr2:uid="{00000000-000D-0000-FFFF-FFFF00000000}"/>
  </bookViews>
  <sheets>
    <sheet name="ผป01" sheetId="12" r:id="rId1"/>
    <sheet name="ผป 0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1" i="2" l="1"/>
  <c r="H26" i="2"/>
  <c r="I21" i="12"/>
  <c r="G9" i="12" l="1"/>
  <c r="G21" i="12" s="1"/>
</calcChain>
</file>

<file path=xl/sharedStrings.xml><?xml version="1.0" encoding="utf-8"?>
<sst xmlns="http://schemas.openxmlformats.org/spreadsheetml/2006/main" count="270" uniqueCount="137">
  <si>
    <t>แบบสรุปงบประมาณตามแผนปฏิบัติการด้านการเกษตรและสหกรณ์ของจังหวัด.....กระบี่.....ประจำปีงบประมาณ พ.ศ. 2568</t>
  </si>
  <si>
    <t>แบบ ผป 01</t>
  </si>
  <si>
    <t>กระทรวงเกษตรและสหกรณ์</t>
  </si>
  <si>
    <t>จำแนกตามประเด็นการพัฒนาภายใต้แผนปฏิบัติการด้านการเกษตรและสหกรณ์ พ.ศ. 2566 - 2570</t>
  </si>
  <si>
    <t>หน่วย : บาท</t>
  </si>
  <si>
    <r>
      <rPr>
        <b/>
        <sz val="13"/>
        <rFont val="TH SarabunIT๙"/>
        <family val="2"/>
      </rPr>
      <t xml:space="preserve">ลำดับ
</t>
    </r>
    <r>
      <rPr>
        <sz val="13"/>
        <rFont val="TH SarabunIT๙"/>
        <family val="2"/>
      </rPr>
      <t>(1)</t>
    </r>
  </si>
  <si>
    <r>
      <rPr>
        <b/>
        <sz val="13"/>
        <rFont val="TH SarabunIT๙"/>
        <family val="2"/>
      </rPr>
      <t>ส่วนราชการหรือเทียบเท่า</t>
    </r>
    <r>
      <rPr>
        <sz val="13"/>
        <rFont val="TH SarabunIT๙"/>
        <family val="2"/>
      </rPr>
      <t xml:space="preserve">
(2)</t>
    </r>
  </si>
  <si>
    <r>
      <rPr>
        <b/>
        <sz val="13"/>
        <rFont val="TH SarabunIT๙"/>
        <family val="2"/>
      </rPr>
      <t>จำแนกตามแหล่ง
งบประมาณ</t>
    </r>
    <r>
      <rPr>
        <sz val="13"/>
        <rFont val="TH SarabunIT๙"/>
        <family val="2"/>
      </rPr>
      <t xml:space="preserve">
(3)</t>
    </r>
  </si>
  <si>
    <r>
      <rPr>
        <b/>
        <sz val="13"/>
        <rFont val="TH SarabunIT๙"/>
        <family val="2"/>
      </rPr>
      <t>จำนวนงาน/โครงการและงบประมาณ</t>
    </r>
    <r>
      <rPr>
        <sz val="13"/>
        <rFont val="TH SarabunIT๙"/>
        <family val="2"/>
      </rPr>
      <t xml:space="preserve">  (4)</t>
    </r>
  </si>
  <si>
    <t>รวมจำนวนโครงการ</t>
  </si>
  <si>
    <t>รวมงบประมาณ</t>
  </si>
  <si>
    <t>ประเด็นการพัฒนาที่ 1</t>
  </si>
  <si>
    <t>ประเด็นการพัฒนาที่ 2</t>
  </si>
  <si>
    <t>ประเด็นการพัฒนาที่ 3</t>
  </si>
  <si>
    <t>ประเด็นการพัฒนาที่ 4</t>
  </si>
  <si>
    <t>โครงการ</t>
  </si>
  <si>
    <t>งบประมาณ</t>
  </si>
  <si>
    <t>กรมวิชาการเกษตร</t>
  </si>
  <si>
    <t>งบจังหวัด</t>
  </si>
  <si>
    <t>งบปกติ</t>
  </si>
  <si>
    <t>งบอื่นๆ</t>
  </si>
  <si>
    <t>รวม 3 แหล่ง</t>
  </si>
  <si>
    <t>...</t>
  </si>
  <si>
    <t>ฯลฯ</t>
  </si>
  <si>
    <t>รวม.......................หน่วยงาน</t>
  </si>
  <si>
    <r>
      <rPr>
        <sz val="14"/>
        <rFont val="TH SarabunIT๙"/>
        <family val="2"/>
      </rPr>
      <t xml:space="preserve">      </t>
    </r>
    <r>
      <rPr>
        <b/>
        <u/>
        <sz val="14"/>
        <rFont val="TH SarabunIT๙"/>
        <family val="2"/>
      </rPr>
      <t xml:space="preserve">หมายเหตุ </t>
    </r>
    <r>
      <rPr>
        <sz val="14"/>
        <rFont val="TH SarabunIT๙"/>
        <family val="2"/>
      </rPr>
      <t xml:space="preserve">    - โครงการ  หมายถึง  จำนวนงาน/โครงการ</t>
    </r>
  </si>
  <si>
    <t xml:space="preserve">                       -  ประเด็นการพัฒนาภายใต้แผนปฏิบัติการด้านการเกษตรและสหกรณ์ พ.ศ. 2566 - 2570</t>
  </si>
  <si>
    <t xml:space="preserve">                     ประเด็นการพัฒนาที่ 1  ยกระดับศักยภาพเกษตรกรและสถาบันเกษตรกรสู่ผู้ประกอบการธุรกิจเกษตรสมัยใหม่</t>
  </si>
  <si>
    <t xml:space="preserve">                     ประเด็นการพัฒนาที่ 2  ส่งเสริมและพัฒนาการผลิตสินค้าเกษตรและบริการมูลค่าสูง</t>
  </si>
  <si>
    <t xml:space="preserve">                     ประเด็นการพัฒนาที่ 3  เพิ่มประสิทธิภาพในการบริหารจัดการทรัพยากรทางการเกษตร</t>
  </si>
  <si>
    <t xml:space="preserve">                     ประเด็นการพัฒนาที่ 4  พัฒนาโครงสร้างพื้นฐานและสิ่งอำนวยความสะดวกด้านการเกษตร</t>
  </si>
  <si>
    <t xml:space="preserve">                       - จำแนกตามแหล่งงบประมาณ คือ 1. งบจังหวัด คือ งบประมาณตามยุทธศาสตร์การพัฒนาจังหวัด และงบประมาณจังหวัดแบบบูรณาการ</t>
  </si>
  <si>
    <t xml:space="preserve">                                                       2. งบปกติ คือ งบประมาณประจำปีของหน่วยงาน</t>
  </si>
  <si>
    <t xml:space="preserve">   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</si>
  <si>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t>แบบ ผป 02</t>
  </si>
  <si>
    <t>แบบบัญชีงาน/โครงการตามแผนปฏิบัติการด้านการเกษตรและสหกรณ์ของจังหวัดกระบี่   ประจำปีงบประมาณ พ.ศ. 2568</t>
  </si>
  <si>
    <t xml:space="preserve">  หน่วยงาน ศูนย์วิจัยและพัฒนาการเกษตรกระบี่</t>
  </si>
  <si>
    <t>ลำดับที่
(1)</t>
  </si>
  <si>
    <t>แผนงาน/ผลผลิต/โครงการ
(2)</t>
  </si>
  <si>
    <t>เป้าหมาย (3)</t>
  </si>
  <si>
    <t>พื้นที่ดำเนินการ (4)</t>
  </si>
  <si>
    <t>งบประมาณ
(5)</t>
  </si>
  <si>
    <t>แหล่งที่มาของงบประมาณ
(6)</t>
  </si>
  <si>
    <t>ระยะเวลาดำเนินการ
(7)</t>
  </si>
  <si>
    <t>สอดคล้องกับประเด็นการพัฒนากระทรวง
 (8)</t>
  </si>
  <si>
    <t>สอดคล้องกับประเด็นการพัฒนาจังหวัด
 (9)</t>
  </si>
  <si>
    <t>สอดคล้องกับประเด็นการพัฒนาเกษตรและสหกรณ์ของจังหวัด
 (10)</t>
  </si>
  <si>
    <t>จำนวน</t>
  </si>
  <si>
    <t>หน่วยนับ</t>
  </si>
  <si>
    <t>หมู่ที่</t>
  </si>
  <si>
    <t>ตำบล</t>
  </si>
  <si>
    <t>อำเภอ</t>
  </si>
  <si>
    <t xml:space="preserve">     ผลผลิต.................................</t>
  </si>
  <si>
    <t>เขาคราม</t>
  </si>
  <si>
    <t xml:space="preserve">เมืองกระบี่ </t>
  </si>
  <si>
    <t>โครงการพัฒนาศักยภาพกระบวนการผลิตสินค้าเกษตร</t>
  </si>
  <si>
    <t>กวก.</t>
  </si>
  <si>
    <t xml:space="preserve">       - ผลิตพันธุ์ปาล์มน้ำมันทีมีคุณภาพ</t>
  </si>
  <si>
    <t xml:space="preserve">           - ปาล์มน้ำมันอายุ 3-5 เดือน (ของปีงบประมาณ 68)</t>
  </si>
  <si>
    <t>ต้น</t>
  </si>
  <si>
    <t xml:space="preserve">           - ปาล์มน้ำมันอายุ 8-12 เดือน (ของปีงบประมาณ 67)</t>
  </si>
  <si>
    <t>โครงการท่องเที่ยวเชิงอนุรักษ์ด้านการเกษตร</t>
  </si>
  <si>
    <t xml:space="preserve">      -  จำนวนนักท่องเที่ยวเข้าเยี่ยมชม</t>
  </si>
  <si>
    <t>ราย</t>
  </si>
  <si>
    <t>ทุกอำเภอ จ.กระบี่</t>
  </si>
  <si>
    <t>โครงการศูนย์เรียนรู้การเพิ่มประสิทธิภาพการผลิตสินค้าเกษตร</t>
  </si>
  <si>
    <t xml:space="preserve">         1. อบรมเกษตรกรผู้เข้าร่วมโครงการ หลักสูตร สารวัตรเกษตรอาสา</t>
  </si>
  <si>
    <t>ครั้ง</t>
  </si>
  <si>
    <t>ผลผลิตที่ 3 ยกระดับคุณภาพสินค้าเกษตรสู่มาตรฐาน</t>
  </si>
  <si>
    <t>กิจกรรมที่1 การตรวจสอบร้านปัจจัยการผลิตฯ /ออกใบรับรอง พรบ.</t>
  </si>
  <si>
    <t>ฉบับ</t>
  </si>
  <si>
    <t xml:space="preserve">           ทุกอำเภอ จังหวัดกระบี่         </t>
  </si>
  <si>
    <t xml:space="preserve">   1. การออกใบอนุญาต</t>
  </si>
  <si>
    <t xml:space="preserve">     1.1 ใบอนุญาตขายปุ๋ย</t>
  </si>
  <si>
    <t>ทุกอำเภอ จังหวัดกระบี่</t>
  </si>
  <si>
    <t xml:space="preserve">     1.2 ใบอนุญาตมีไว้ในครองซึ่งวัตถุอันตราย</t>
  </si>
  <si>
    <t xml:space="preserve">     1.3 ใบอนุญาตขายเมล็ดพันธุ์ควบคุม</t>
  </si>
  <si>
    <t xml:space="preserve">  2.ตรวจร้านค้าทั่วไป/ร้านQ-shop</t>
  </si>
  <si>
    <t xml:space="preserve">     2.1 ร้านค้า Q-shop </t>
  </si>
  <si>
    <t>ร้าน</t>
  </si>
  <si>
    <t xml:space="preserve">     2.2 ร้านค้าทั่วไป</t>
  </si>
  <si>
    <t xml:space="preserve">  3.เก็บตัวอย่างปัจจัยการผลิตทางการเกษตร ร้าน้าทั่วไป / ร้านค้า Q-shop</t>
  </si>
  <si>
    <t xml:space="preserve">     3.1 ตัวอย่างปุ๋ย</t>
  </si>
  <si>
    <t>ตัวอย่าง</t>
  </si>
  <si>
    <t xml:space="preserve">     3.2 ตัวอย่างวัตถุอันตราย</t>
  </si>
  <si>
    <t xml:space="preserve">     3.3 ตัวอย่างเมล็ดพันธุ์พืช</t>
  </si>
  <si>
    <t xml:space="preserve">  4.แปลงเพาะกล้าปาล์มน้ำมันเกษตรกร</t>
  </si>
  <si>
    <t>แปลง</t>
  </si>
  <si>
    <t>กิจกรรมที่2 ตรวจสอบแหล่งผลิตเพื่อรับรองมาตรฐานตามกระบวนการจัดการคุณภาพ GAP พืช</t>
  </si>
  <si>
    <t xml:space="preserve">   1.แปลงใหม่ DOA /MOU</t>
  </si>
  <si>
    <t xml:space="preserve">   2.แปลงต่ออายุ</t>
  </si>
  <si>
    <t xml:space="preserve">   3.แปลงติดตาม</t>
  </si>
  <si>
    <t xml:space="preserve">   4.เก็บตัวอย่าง Moniter (ต่ออายุ)</t>
  </si>
  <si>
    <t xml:space="preserve">   5.เก็บตัวอย่าง NON GAP (แปลงใหม่)</t>
  </si>
  <si>
    <t>กิจกรรมที่ 3  การตรวจรับรองแหล่งผลิตพืชอินทรีย์</t>
  </si>
  <si>
    <t xml:space="preserve">           - เกษตรอินทรีย์ (แปลงใหม่)</t>
  </si>
  <si>
    <t xml:space="preserve">           - เกษตรอินทรีย์ (ระยะปรับเปลี่ยน)</t>
  </si>
  <si>
    <t xml:space="preserve">           - เกษตรอินทรีย์ต่ออายุ </t>
  </si>
  <si>
    <t xml:space="preserve">           - ตัวอย่าง</t>
  </si>
  <si>
    <t>โครงการส่งเสริมการดำเนินงานอันเนื่องมาจากพระราชดำริ</t>
  </si>
  <si>
    <t>กิจกรรมสนันสนุนวิชาการเกษตรด้านพืชในโครงการพระราชดำริ</t>
  </si>
  <si>
    <t xml:space="preserve">     1. โครงการอนุรักษ์พันธุ์กล้วยไม้รองเท้านารีเหลือกระบี่</t>
  </si>
  <si>
    <t xml:space="preserve">         1.1 ขยายพันธุ์กล้วยไม้รองเท้านารีเพื่อการอนุรักษ์และคืนสู่ป่า</t>
  </si>
  <si>
    <t>กระถาง</t>
  </si>
  <si>
    <t xml:space="preserve">     2. คลินิกเกษตรเคลื่อนที่</t>
  </si>
  <si>
    <t xml:space="preserve">        2.1 คลินิก 02</t>
  </si>
  <si>
    <t xml:space="preserve">        2.2 คลินิก 05</t>
  </si>
  <si>
    <t xml:space="preserve">     3. โครงการศูนย์การเรียนรู้เศรษฐกิจพอเพียง  จ.กระบี่</t>
  </si>
  <si>
    <t xml:space="preserve">         3.1 ขยายผลเกษตรกร</t>
  </si>
  <si>
    <t xml:space="preserve">         3.2 พื้นที่</t>
  </si>
  <si>
    <t>ไร่</t>
  </si>
  <si>
    <t xml:space="preserve">    4. โครงการอนุรักษ์พันธุกรรมฯ</t>
  </si>
  <si>
    <t xml:space="preserve">         4.1ดูแลรักษาแปลงต้นแบบ</t>
  </si>
  <si>
    <t>โครงการส่งเสริมและพัฒนาสินค้าเกษตรชีวภาพ</t>
  </si>
  <si>
    <t>รวม</t>
  </si>
  <si>
    <t xml:space="preserve"> ........แผนงาน ........โครงการ</t>
  </si>
  <si>
    <t xml:space="preserve"> ..........</t>
  </si>
  <si>
    <t xml:space="preserve">                                                      2. งบปกติ คือ งบประมาณประจำปีของหน่วยงาน</t>
  </si>
  <si>
    <t xml:space="preserve">  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</si>
  <si>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t>ผลผลิตที่ 1 บริหารจัดการวิชาการเกษตร</t>
  </si>
  <si>
    <t>กิจกรรม :   การบริหารวิชาการเกษตร</t>
  </si>
  <si>
    <r>
      <t xml:space="preserve">      </t>
    </r>
    <r>
      <rPr>
        <u/>
        <sz val="16"/>
        <rFont val="TH Sarabun New"/>
        <family val="2"/>
      </rPr>
      <t xml:space="preserve">หมายเหตุ </t>
    </r>
    <r>
      <rPr>
        <sz val="16"/>
        <rFont val="TH Sarabun New"/>
        <family val="2"/>
      </rPr>
      <t xml:space="preserve">    - โครงการ  หมายถึง  จำนวนงาน/โครงการ</t>
    </r>
  </si>
  <si>
    <t>ต.ค. 67-ก.ย. 68</t>
  </si>
  <si>
    <t xml:space="preserve"> มีนาคม  2568</t>
  </si>
  <si>
    <t>ชนิด</t>
  </si>
  <si>
    <t>สายพันธุ์</t>
  </si>
  <si>
    <t xml:space="preserve">  8.1 จัดทำแปลงต้นแบบการผลิตสมุนไพรโดยใช้เทคโนโลยีการผลิตของกรมวิชาการเกษตร</t>
  </si>
  <si>
    <t xml:space="preserve">  8.3  ต้นแบบผลิตภัณฑ์แปรรูปพืชสมุนไพรในพื้นที่ </t>
  </si>
  <si>
    <t>ต้นแบบ</t>
  </si>
  <si>
    <t xml:space="preserve">  8.2  การอบรมถ่ายถอดความรู้การผลิตสมุนไพรโดยใช้เทคโนโลยีการผลิตของกรมวิชาการเกษตร </t>
  </si>
  <si>
    <t xml:space="preserve">     - ดูแลแปลงปลูกไม้ดอกหอม</t>
  </si>
  <si>
    <t xml:space="preserve">     - ดูแลแปลงปลูกไม้ผล</t>
  </si>
  <si>
    <t xml:space="preserve">     - ดูแลแปลงปลูกจันทร์เทศ</t>
  </si>
  <si>
    <t xml:space="preserve">     - ดูแลแปลงปลูกยางพื้นเมือง</t>
  </si>
  <si>
    <t xml:space="preserve"> แผนงานพื้นฐานด้านการสร้างความสามารถในการแข่งขัน</t>
  </si>
  <si>
    <t>แผนงาน ยุทธศาสตร์การเกษตรสร้างมูลค่า</t>
  </si>
  <si>
    <t>แผนงาน ยุทธศาสตร์พัฒนาและส่งเสริมเศรษฐกิจฐานราก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</si>
</sst>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32" x14ac:knownFonts="1">
    <font>
      <sz val="10"/>
      <name val="Arial"/>
      <charset val="222"/>
    </font>
    <font>
      <sz val="14"/>
      <name val="Angsana New"/>
      <family val="1"/>
    </font>
    <font>
      <sz val="14"/>
      <name val="TH SarabunIT๙"/>
      <family val="2"/>
    </font>
    <font>
      <b/>
      <sz val="16"/>
      <name val="TH SarabunIT๙"/>
      <family val="2"/>
    </font>
    <font>
      <b/>
      <sz val="13"/>
      <name val="TH SarabunIT๙"/>
      <family val="2"/>
    </font>
    <font>
      <sz val="10"/>
      <name val="TH SarabunIT๙"/>
      <family val="2"/>
    </font>
    <font>
      <b/>
      <sz val="14"/>
      <name val="TH SarabunIT๙"/>
      <family val="2"/>
    </font>
    <font>
      <sz val="16"/>
      <name val="TH SarabunIT๙"/>
      <family val="2"/>
    </font>
    <font>
      <sz val="11"/>
      <color indexed="8"/>
      <name val="Tahoma"/>
      <family val="2"/>
    </font>
    <font>
      <sz val="11"/>
      <color indexed="9"/>
      <name val="Tahoma"/>
      <family val="2"/>
    </font>
    <font>
      <sz val="11"/>
      <color indexed="20"/>
      <name val="Tahoma"/>
      <family val="2"/>
    </font>
    <font>
      <b/>
      <sz val="11"/>
      <color indexed="52"/>
      <name val="Tahoma"/>
      <family val="2"/>
    </font>
    <font>
      <b/>
      <sz val="11"/>
      <color indexed="9"/>
      <name val="Tahoma"/>
      <family val="2"/>
    </font>
    <font>
      <i/>
      <sz val="11"/>
      <color indexed="23"/>
      <name val="Tahoma"/>
      <family val="2"/>
    </font>
    <font>
      <sz val="11"/>
      <color indexed="17"/>
      <name val="Tahoma"/>
      <family val="2"/>
    </font>
    <font>
      <b/>
      <sz val="15"/>
      <color indexed="56"/>
      <name val="Tahoma"/>
      <family val="2"/>
    </font>
    <font>
      <b/>
      <sz val="13"/>
      <color indexed="56"/>
      <name val="Tahoma"/>
      <family val="2"/>
    </font>
    <font>
      <b/>
      <sz val="11"/>
      <color indexed="56"/>
      <name val="Tahoma"/>
      <family val="2"/>
    </font>
    <font>
      <sz val="11"/>
      <color indexed="62"/>
      <name val="Tahoma"/>
      <family val="2"/>
    </font>
    <font>
      <sz val="11"/>
      <color indexed="52"/>
      <name val="Tahoma"/>
      <family val="2"/>
    </font>
    <font>
      <sz val="11"/>
      <color indexed="60"/>
      <name val="Tahoma"/>
      <family val="2"/>
    </font>
    <font>
      <sz val="10"/>
      <name val="Arial"/>
      <family val="2"/>
    </font>
    <font>
      <b/>
      <sz val="11"/>
      <color indexed="63"/>
      <name val="Tahoma"/>
      <family val="2"/>
    </font>
    <font>
      <b/>
      <sz val="18"/>
      <color indexed="56"/>
      <name val="Tahoma"/>
      <family val="2"/>
    </font>
    <font>
      <b/>
      <sz val="11"/>
      <color indexed="8"/>
      <name val="Tahoma"/>
      <family val="2"/>
    </font>
    <font>
      <sz val="11"/>
      <color indexed="10"/>
      <name val="Tahoma"/>
      <family val="2"/>
    </font>
    <font>
      <sz val="13"/>
      <name val="TH SarabunIT๙"/>
      <family val="2"/>
    </font>
    <font>
      <b/>
      <u/>
      <sz val="14"/>
      <name val="TH SarabunIT๙"/>
      <family val="2"/>
    </font>
    <font>
      <sz val="10"/>
      <name val="Arial"/>
      <family val="2"/>
    </font>
    <font>
      <sz val="16"/>
      <name val="TH Sarabun New"/>
      <family val="2"/>
    </font>
    <font>
      <sz val="16"/>
      <color theme="1"/>
      <name val="TH Sarabun New"/>
      <family val="2"/>
    </font>
    <font>
      <u/>
      <sz val="16"/>
      <name val="TH Sarabun New"/>
      <family val="2"/>
    </font>
  </fonts>
  <fills count="2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43" fontId="28" fillId="0" borderId="0" applyFont="0" applyFill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7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21" borderId="0" applyNumberFormat="0" applyBorder="0" applyAlignment="0" applyProtection="0"/>
    <xf numFmtId="0" fontId="10" fillId="5" borderId="0" applyNumberFormat="0" applyBorder="0" applyAlignment="0" applyProtection="0"/>
    <xf numFmtId="0" fontId="11" fillId="22" borderId="25" applyNumberFormat="0" applyAlignment="0" applyProtection="0"/>
    <xf numFmtId="0" fontId="12" fillId="23" borderId="26" applyNumberFormat="0" applyAlignment="0" applyProtection="0"/>
    <xf numFmtId="0" fontId="13" fillId="0" borderId="0" applyNumberFormat="0" applyFill="0" applyBorder="0" applyAlignment="0" applyProtection="0"/>
    <xf numFmtId="0" fontId="14" fillId="6" borderId="0" applyNumberFormat="0" applyBorder="0" applyAlignment="0" applyProtection="0"/>
    <xf numFmtId="0" fontId="15" fillId="0" borderId="27" applyNumberFormat="0" applyFill="0" applyAlignment="0" applyProtection="0"/>
    <xf numFmtId="0" fontId="16" fillId="0" borderId="28" applyNumberFormat="0" applyFill="0" applyAlignment="0" applyProtection="0"/>
    <xf numFmtId="0" fontId="17" fillId="0" borderId="29" applyNumberFormat="0" applyFill="0" applyAlignment="0" applyProtection="0"/>
    <xf numFmtId="0" fontId="17" fillId="0" borderId="0" applyNumberFormat="0" applyFill="0" applyBorder="0" applyAlignment="0" applyProtection="0"/>
    <xf numFmtId="0" fontId="18" fillId="9" borderId="25" applyNumberFormat="0" applyAlignment="0" applyProtection="0"/>
    <xf numFmtId="0" fontId="19" fillId="0" borderId="30" applyNumberFormat="0" applyFill="0" applyAlignment="0" applyProtection="0"/>
    <xf numFmtId="0" fontId="20" fillId="24" borderId="0" applyNumberFormat="0" applyBorder="0" applyAlignment="0" applyProtection="0"/>
    <xf numFmtId="0" fontId="21" fillId="25" borderId="31" applyNumberFormat="0" applyFont="0" applyAlignment="0" applyProtection="0"/>
    <xf numFmtId="0" fontId="22" fillId="22" borderId="32" applyNumberFormat="0" applyAlignment="0" applyProtection="0"/>
    <xf numFmtId="0" fontId="23" fillId="0" borderId="0" applyNumberFormat="0" applyFill="0" applyBorder="0" applyAlignment="0" applyProtection="0"/>
    <xf numFmtId="0" fontId="24" fillId="0" borderId="33" applyNumberFormat="0" applyFill="0" applyAlignment="0" applyProtection="0"/>
    <xf numFmtId="0" fontId="25" fillId="0" borderId="0" applyNumberFormat="0" applyFill="0" applyBorder="0" applyAlignment="0" applyProtection="0"/>
  </cellStyleXfs>
  <cellXfs count="138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0" fontId="4" fillId="0" borderId="8" xfId="0" applyFont="1" applyBorder="1" applyAlignment="1">
      <alignment horizontal="center"/>
    </xf>
    <xf numFmtId="49" fontId="2" fillId="0" borderId="9" xfId="0" applyNumberFormat="1" applyFont="1" applyBorder="1" applyAlignment="1">
      <alignment horizontal="center" vertical="center"/>
    </xf>
    <xf numFmtId="0" fontId="2" fillId="0" borderId="9" xfId="0" applyFont="1" applyBorder="1"/>
    <xf numFmtId="49" fontId="2" fillId="0" borderId="21" xfId="0" applyNumberFormat="1" applyFont="1" applyBorder="1" applyAlignment="1">
      <alignment horizontal="center" vertical="center"/>
    </xf>
    <xf numFmtId="0" fontId="2" fillId="0" borderId="21" xfId="0" applyFont="1" applyBorder="1"/>
    <xf numFmtId="43" fontId="2" fillId="0" borderId="21" xfId="0" applyNumberFormat="1" applyFont="1" applyBorder="1"/>
    <xf numFmtId="49" fontId="2" fillId="0" borderId="22" xfId="0" applyNumberFormat="1" applyFont="1" applyBorder="1" applyAlignment="1">
      <alignment horizontal="center" vertical="center"/>
    </xf>
    <xf numFmtId="0" fontId="2" fillId="0" borderId="22" xfId="0" applyFont="1" applyBorder="1"/>
    <xf numFmtId="49" fontId="2" fillId="0" borderId="8" xfId="0" applyNumberFormat="1" applyFont="1" applyBorder="1" applyAlignment="1">
      <alignment horizontal="center" vertical="center"/>
    </xf>
    <xf numFmtId="0" fontId="2" fillId="0" borderId="8" xfId="0" applyFont="1" applyBorder="1"/>
    <xf numFmtId="0" fontId="2" fillId="0" borderId="6" xfId="0" applyFont="1" applyBorder="1" applyAlignment="1">
      <alignment horizontal="center"/>
    </xf>
    <xf numFmtId="49" fontId="2" fillId="0" borderId="6" xfId="0" applyNumberFormat="1" applyFont="1" applyBorder="1" applyAlignment="1">
      <alignment horizontal="left"/>
    </xf>
    <xf numFmtId="0" fontId="2" fillId="0" borderId="6" xfId="0" applyFont="1" applyBorder="1"/>
    <xf numFmtId="43" fontId="2" fillId="0" borderId="8" xfId="0" applyNumberFormat="1" applyFont="1" applyBorder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9" xfId="0" applyFont="1" applyBorder="1" applyAlignment="1">
      <alignment horizontal="center"/>
    </xf>
    <xf numFmtId="43" fontId="2" fillId="0" borderId="21" xfId="1" applyFont="1" applyBorder="1"/>
    <xf numFmtId="0" fontId="2" fillId="0" borderId="1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9" fillId="0" borderId="0" xfId="0" applyFont="1"/>
    <xf numFmtId="0" fontId="29" fillId="0" borderId="1" xfId="0" applyFont="1" applyBorder="1"/>
    <xf numFmtId="0" fontId="29" fillId="0" borderId="1" xfId="0" applyFont="1" applyBorder="1" applyAlignment="1">
      <alignment horizontal="right"/>
    </xf>
    <xf numFmtId="0" fontId="29" fillId="0" borderId="1" xfId="0" applyFont="1" applyBorder="1" applyAlignment="1">
      <alignment horizontal="right" vertical="center"/>
    </xf>
    <xf numFmtId="0" fontId="29" fillId="0" borderId="2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10" xfId="0" applyFont="1" applyBorder="1"/>
    <xf numFmtId="3" fontId="29" fillId="0" borderId="9" xfId="0" applyNumberFormat="1" applyFont="1" applyBorder="1" applyAlignment="1">
      <alignment vertical="center"/>
    </xf>
    <xf numFmtId="0" fontId="29" fillId="0" borderId="9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/>
    </xf>
    <xf numFmtId="0" fontId="29" fillId="0" borderId="11" xfId="0" applyFont="1" applyBorder="1" applyAlignment="1">
      <alignment horizontal="center" vertical="center"/>
    </xf>
    <xf numFmtId="43" fontId="29" fillId="2" borderId="11" xfId="1" applyFont="1" applyFill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2" xfId="0" applyFont="1" applyBorder="1"/>
    <xf numFmtId="0" fontId="29" fillId="0" borderId="11" xfId="0" applyFont="1" applyBorder="1"/>
    <xf numFmtId="0" fontId="29" fillId="0" borderId="11" xfId="0" applyFont="1" applyBorder="1" applyAlignment="1">
      <alignment horizontal="center" vertical="center" wrapText="1"/>
    </xf>
    <xf numFmtId="3" fontId="29" fillId="2" borderId="11" xfId="0" applyNumberFormat="1" applyFont="1" applyFill="1" applyBorder="1" applyAlignment="1">
      <alignment vertical="center"/>
    </xf>
    <xf numFmtId="3" fontId="29" fillId="0" borderId="11" xfId="0" applyNumberFormat="1" applyFont="1" applyBorder="1" applyAlignment="1">
      <alignment horizontal="center" vertical="center"/>
    </xf>
    <xf numFmtId="164" fontId="29" fillId="0" borderId="11" xfId="1" applyNumberFormat="1" applyFont="1" applyBorder="1" applyAlignment="1">
      <alignment horizontal="center" vertical="center"/>
    </xf>
    <xf numFmtId="0" fontId="29" fillId="0" borderId="12" xfId="0" applyFont="1" applyBorder="1" applyAlignment="1">
      <alignment wrapText="1"/>
    </xf>
    <xf numFmtId="0" fontId="29" fillId="0" borderId="12" xfId="0" applyFont="1" applyBorder="1" applyAlignment="1">
      <alignment horizontal="center" vertical="center"/>
    </xf>
    <xf numFmtId="0" fontId="29" fillId="0" borderId="14" xfId="0" applyFont="1" applyBorder="1" applyAlignment="1">
      <alignment horizontal="center" vertical="center"/>
    </xf>
    <xf numFmtId="164" fontId="30" fillId="2" borderId="11" xfId="1" applyNumberFormat="1" applyFont="1" applyFill="1" applyBorder="1" applyAlignment="1">
      <alignment horizontal="center" vertical="center"/>
    </xf>
    <xf numFmtId="164" fontId="30" fillId="3" borderId="11" xfId="1" applyNumberFormat="1" applyFont="1" applyFill="1" applyBorder="1" applyAlignment="1">
      <alignment horizontal="center" vertical="center"/>
    </xf>
    <xf numFmtId="164" fontId="29" fillId="2" borderId="11" xfId="1" applyNumberFormat="1" applyFont="1" applyFill="1" applyBorder="1" applyAlignment="1">
      <alignment vertical="center"/>
    </xf>
    <xf numFmtId="0" fontId="29" fillId="0" borderId="12" xfId="0" applyFont="1" applyBorder="1" applyAlignment="1">
      <alignment horizontal="left" wrapText="1"/>
    </xf>
    <xf numFmtId="0" fontId="29" fillId="0" borderId="11" xfId="0" applyFont="1" applyBorder="1" applyAlignment="1">
      <alignment vertical="center"/>
    </xf>
    <xf numFmtId="0" fontId="30" fillId="0" borderId="11" xfId="0" applyFont="1" applyBorder="1" applyAlignment="1">
      <alignment horizontal="center"/>
    </xf>
    <xf numFmtId="0" fontId="30" fillId="0" borderId="12" xfId="0" applyFont="1" applyBorder="1" applyAlignment="1">
      <alignment wrapText="1"/>
    </xf>
    <xf numFmtId="3" fontId="29" fillId="3" borderId="11" xfId="0" applyNumberFormat="1" applyFont="1" applyFill="1" applyBorder="1" applyAlignment="1">
      <alignment vertical="center"/>
    </xf>
    <xf numFmtId="164" fontId="29" fillId="0" borderId="11" xfId="1" applyNumberFormat="1" applyFont="1" applyFill="1" applyBorder="1" applyAlignment="1">
      <alignment vertical="center"/>
    </xf>
    <xf numFmtId="164" fontId="29" fillId="3" borderId="13" xfId="1" applyNumberFormat="1" applyFont="1" applyFill="1" applyBorder="1" applyAlignment="1">
      <alignment vertical="center"/>
    </xf>
    <xf numFmtId="4" fontId="29" fillId="0" borderId="11" xfId="0" applyNumberFormat="1" applyFont="1" applyBorder="1" applyAlignment="1">
      <alignment horizontal="center" vertical="center"/>
    </xf>
    <xf numFmtId="164" fontId="29" fillId="0" borderId="11" xfId="1" applyNumberFormat="1" applyFont="1" applyBorder="1" applyAlignment="1">
      <alignment vertical="center"/>
    </xf>
    <xf numFmtId="164" fontId="29" fillId="2" borderId="11" xfId="1" applyNumberFormat="1" applyFont="1" applyFill="1" applyBorder="1" applyAlignment="1">
      <alignment horizontal="center" vertical="center"/>
    </xf>
    <xf numFmtId="0" fontId="29" fillId="0" borderId="7" xfId="0" applyFont="1" applyBorder="1" applyAlignment="1">
      <alignment horizontal="center"/>
    </xf>
    <xf numFmtId="0" fontId="29" fillId="0" borderId="16" xfId="0" applyFont="1" applyBorder="1" applyAlignment="1">
      <alignment horizontal="left"/>
    </xf>
    <xf numFmtId="0" fontId="29" fillId="0" borderId="7" xfId="0" applyFont="1" applyBorder="1"/>
    <xf numFmtId="164" fontId="29" fillId="0" borderId="7" xfId="0" applyNumberFormat="1" applyFont="1" applyBorder="1"/>
    <xf numFmtId="0" fontId="29" fillId="0" borderId="17" xfId="0" applyFont="1" applyBorder="1"/>
    <xf numFmtId="0" fontId="29" fillId="0" borderId="0" xfId="0" applyFont="1" applyAlignment="1">
      <alignment vertical="center"/>
    </xf>
    <xf numFmtId="0" fontId="29" fillId="0" borderId="0" xfId="0" applyFont="1" applyAlignment="1">
      <alignment horizontal="center"/>
    </xf>
    <xf numFmtId="0" fontId="29" fillId="0" borderId="6" xfId="0" applyFont="1" applyBorder="1" applyAlignment="1">
      <alignment horizontal="center"/>
    </xf>
    <xf numFmtId="0" fontId="29" fillId="0" borderId="6" xfId="0" applyFont="1" applyBorder="1"/>
    <xf numFmtId="0" fontId="29" fillId="0" borderId="24" xfId="0" applyFont="1" applyBorder="1" applyAlignment="1">
      <alignment horizontal="center" vertical="center"/>
    </xf>
    <xf numFmtId="3" fontId="29" fillId="0" borderId="6" xfId="0" applyNumberFormat="1" applyFont="1" applyBorder="1" applyAlignment="1">
      <alignment vertical="center"/>
    </xf>
    <xf numFmtId="3" fontId="29" fillId="0" borderId="11" xfId="0" applyNumberFormat="1" applyFont="1" applyBorder="1" applyAlignment="1">
      <alignment vertical="center"/>
    </xf>
    <xf numFmtId="3" fontId="29" fillId="3" borderId="11" xfId="0" applyNumberFormat="1" applyFont="1" applyFill="1" applyBorder="1" applyAlignment="1">
      <alignment horizontal="center" vertical="center"/>
    </xf>
    <xf numFmtId="0" fontId="29" fillId="2" borderId="12" xfId="0" applyFont="1" applyFill="1" applyBorder="1" applyAlignment="1">
      <alignment vertical="top" wrapText="1"/>
    </xf>
    <xf numFmtId="0" fontId="3" fillId="0" borderId="0" xfId="0" applyFont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6" fillId="0" borderId="1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49" fontId="2" fillId="0" borderId="2" xfId="0" applyNumberFormat="1" applyFont="1" applyBorder="1" applyAlignment="1">
      <alignment horizontal="justify" vertical="top"/>
    </xf>
    <xf numFmtId="49" fontId="2" fillId="0" borderId="6" xfId="0" applyNumberFormat="1" applyFont="1" applyBorder="1" applyAlignment="1">
      <alignment horizontal="justify" vertical="top"/>
    </xf>
    <xf numFmtId="0" fontId="5" fillId="0" borderId="7" xfId="0" applyFont="1" applyBorder="1" applyAlignment="1">
      <alignment horizontal="justify" vertical="top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/>
    </xf>
    <xf numFmtId="0" fontId="5" fillId="0" borderId="6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49" fontId="2" fillId="0" borderId="2" xfId="0" applyNumberFormat="1" applyFont="1" applyBorder="1" applyAlignment="1">
      <alignment horizontal="center" vertical="top"/>
    </xf>
    <xf numFmtId="49" fontId="2" fillId="0" borderId="6" xfId="0" applyNumberFormat="1" applyFont="1" applyBorder="1" applyAlignment="1">
      <alignment horizontal="center" vertical="top"/>
    </xf>
    <xf numFmtId="0" fontId="29" fillId="0" borderId="0" xfId="0" applyFont="1" applyAlignment="1">
      <alignment horizontal="right" vertical="center"/>
    </xf>
    <xf numFmtId="0" fontId="29" fillId="0" borderId="0" xfId="0" applyFont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 wrapText="1"/>
    </xf>
    <xf numFmtId="0" fontId="29" fillId="0" borderId="7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 shrinkToFit="1"/>
    </xf>
    <xf numFmtId="0" fontId="29" fillId="0" borderId="6" xfId="0" applyFont="1" applyBorder="1" applyAlignment="1">
      <alignment vertical="center" shrinkToFit="1"/>
    </xf>
    <xf numFmtId="0" fontId="29" fillId="0" borderId="12" xfId="0" applyFont="1" applyBorder="1" applyAlignment="1">
      <alignment horizontal="center" vertical="center"/>
    </xf>
    <xf numFmtId="0" fontId="29" fillId="0" borderId="14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8" xfId="0" applyFont="1" applyBorder="1" applyAlignment="1">
      <alignment wrapText="1"/>
    </xf>
    <xf numFmtId="0" fontId="29" fillId="0" borderId="2" xfId="0" applyFont="1" applyBorder="1" applyAlignment="1">
      <alignment wrapText="1"/>
    </xf>
    <xf numFmtId="0" fontId="29" fillId="2" borderId="12" xfId="0" applyFont="1" applyFill="1" applyBorder="1" applyAlignment="1">
      <alignment horizontal="left"/>
    </xf>
    <xf numFmtId="0" fontId="29" fillId="2" borderId="13" xfId="0" applyFont="1" applyFill="1" applyBorder="1" applyAlignment="1">
      <alignment horizontal="left"/>
    </xf>
    <xf numFmtId="4" fontId="29" fillId="0" borderId="12" xfId="0" applyNumberFormat="1" applyFont="1" applyBorder="1" applyAlignment="1">
      <alignment horizontal="center" vertical="center"/>
    </xf>
    <xf numFmtId="4" fontId="29" fillId="0" borderId="14" xfId="0" applyNumberFormat="1" applyFont="1" applyBorder="1" applyAlignment="1">
      <alignment horizontal="center" vertical="center"/>
    </xf>
    <xf numFmtId="0" fontId="29" fillId="0" borderId="6" xfId="0" applyFont="1" applyBorder="1" applyAlignment="1">
      <alignment vertical="center"/>
    </xf>
    <xf numFmtId="0" fontId="29" fillId="0" borderId="7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3" fontId="29" fillId="0" borderId="12" xfId="0" applyNumberFormat="1" applyFont="1" applyBorder="1" applyAlignment="1">
      <alignment horizontal="center" vertical="center"/>
    </xf>
    <xf numFmtId="3" fontId="29" fillId="0" borderId="14" xfId="0" applyNumberFormat="1" applyFont="1" applyBorder="1" applyAlignment="1">
      <alignment horizontal="center" vertical="center"/>
    </xf>
    <xf numFmtId="0" fontId="29" fillId="2" borderId="12" xfId="0" applyFont="1" applyFill="1" applyBorder="1" applyAlignment="1">
      <alignment wrapText="1"/>
    </xf>
    <xf numFmtId="0" fontId="29" fillId="2" borderId="12" xfId="0" applyFont="1" applyFill="1" applyBorder="1" applyAlignment="1">
      <alignment vertical="center" wrapText="1"/>
    </xf>
    <xf numFmtId="0" fontId="30" fillId="2" borderId="12" xfId="0" applyFont="1" applyFill="1" applyBorder="1"/>
    <xf numFmtId="0" fontId="29" fillId="2" borderId="12" xfId="0" applyFont="1" applyFill="1" applyBorder="1"/>
  </cellXfs>
  <cellStyles count="43">
    <cellStyle name="20% - Accent1" xfId="2" xr:uid="{00000000-0005-0000-0000-000031000000}"/>
    <cellStyle name="20% - Accent2" xfId="3" xr:uid="{00000000-0005-0000-0000-000032000000}"/>
    <cellStyle name="20% - Accent3" xfId="4" xr:uid="{00000000-0005-0000-0000-000033000000}"/>
    <cellStyle name="20% - Accent4" xfId="5" xr:uid="{00000000-0005-0000-0000-000034000000}"/>
    <cellStyle name="20% - Accent5" xfId="6" xr:uid="{00000000-0005-0000-0000-000035000000}"/>
    <cellStyle name="20% - Accent6" xfId="7" xr:uid="{00000000-0005-0000-0000-000036000000}"/>
    <cellStyle name="40% - Accent1" xfId="8" xr:uid="{00000000-0005-0000-0000-000037000000}"/>
    <cellStyle name="40% - Accent2" xfId="9" xr:uid="{00000000-0005-0000-0000-000038000000}"/>
    <cellStyle name="40% - Accent3" xfId="10" xr:uid="{00000000-0005-0000-0000-000039000000}"/>
    <cellStyle name="40% - Accent4" xfId="11" xr:uid="{00000000-0005-0000-0000-00003A000000}"/>
    <cellStyle name="40% - Accent5" xfId="12" xr:uid="{00000000-0005-0000-0000-00003B000000}"/>
    <cellStyle name="40% - Accent6" xfId="13" xr:uid="{00000000-0005-0000-0000-00003C000000}"/>
    <cellStyle name="60% - Accent1" xfId="14" xr:uid="{00000000-0005-0000-0000-00003D000000}"/>
    <cellStyle name="60% - Accent2" xfId="15" xr:uid="{00000000-0005-0000-0000-00003E000000}"/>
    <cellStyle name="60% - Accent3" xfId="16" xr:uid="{00000000-0005-0000-0000-00003F000000}"/>
    <cellStyle name="60% - Accent4" xfId="17" xr:uid="{00000000-0005-0000-0000-000040000000}"/>
    <cellStyle name="60% - Accent5" xfId="18" xr:uid="{00000000-0005-0000-0000-000041000000}"/>
    <cellStyle name="60% - Accent6" xfId="19" xr:uid="{00000000-0005-0000-0000-000042000000}"/>
    <cellStyle name="Accent1" xfId="20" xr:uid="{00000000-0005-0000-0000-000043000000}"/>
    <cellStyle name="Accent2" xfId="21" xr:uid="{00000000-0005-0000-0000-000044000000}"/>
    <cellStyle name="Accent3" xfId="22" xr:uid="{00000000-0005-0000-0000-000045000000}"/>
    <cellStyle name="Accent4" xfId="23" xr:uid="{00000000-0005-0000-0000-000046000000}"/>
    <cellStyle name="Accent5" xfId="24" xr:uid="{00000000-0005-0000-0000-000047000000}"/>
    <cellStyle name="Accent6" xfId="25" xr:uid="{00000000-0005-0000-0000-000048000000}"/>
    <cellStyle name="Bad" xfId="26" xr:uid="{00000000-0005-0000-0000-000049000000}"/>
    <cellStyle name="Calculation" xfId="27" xr:uid="{00000000-0005-0000-0000-00004A000000}"/>
    <cellStyle name="Check Cell" xfId="28" xr:uid="{00000000-0005-0000-0000-00004B000000}"/>
    <cellStyle name="Explanatory Text" xfId="29" xr:uid="{00000000-0005-0000-0000-00004C000000}"/>
    <cellStyle name="Good" xfId="30" xr:uid="{00000000-0005-0000-0000-00004D000000}"/>
    <cellStyle name="Heading 1" xfId="31" xr:uid="{00000000-0005-0000-0000-00004E000000}"/>
    <cellStyle name="Heading 2" xfId="32" xr:uid="{00000000-0005-0000-0000-00004F000000}"/>
    <cellStyle name="Heading 3" xfId="33" xr:uid="{00000000-0005-0000-0000-000050000000}"/>
    <cellStyle name="Heading 4" xfId="34" xr:uid="{00000000-0005-0000-0000-000051000000}"/>
    <cellStyle name="Input" xfId="35" xr:uid="{00000000-0005-0000-0000-000052000000}"/>
    <cellStyle name="Linked Cell" xfId="36" xr:uid="{00000000-0005-0000-0000-000053000000}"/>
    <cellStyle name="Neutral" xfId="37" xr:uid="{00000000-0005-0000-0000-000054000000}"/>
    <cellStyle name="Note" xfId="38" xr:uid="{00000000-0005-0000-0000-000055000000}"/>
    <cellStyle name="Output" xfId="39" xr:uid="{00000000-0005-0000-0000-000056000000}"/>
    <cellStyle name="Title" xfId="40" xr:uid="{00000000-0005-0000-0000-000057000000}"/>
    <cellStyle name="Total" xfId="41" xr:uid="{00000000-0005-0000-0000-000058000000}"/>
    <cellStyle name="Warning Text" xfId="42" xr:uid="{00000000-0005-0000-0000-000059000000}"/>
    <cellStyle name="จุลภาค" xfId="1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0"/>
  <sheetViews>
    <sheetView workbookViewId="0">
      <selection activeCell="G10" sqref="G10"/>
    </sheetView>
  </sheetViews>
  <sheetFormatPr defaultColWidth="9.109375" defaultRowHeight="19.8" x14ac:dyDescent="0.5"/>
  <cols>
    <col min="1" max="1" width="5.6640625" style="1" customWidth="1"/>
    <col min="2" max="2" width="20.6640625" style="1" customWidth="1"/>
    <col min="3" max="3" width="12.6640625" style="1" customWidth="1"/>
    <col min="4" max="6" width="10.6640625" style="1" customWidth="1"/>
    <col min="7" max="7" width="16.33203125" style="1" customWidth="1"/>
    <col min="8" max="8" width="10.6640625" style="1" customWidth="1"/>
    <col min="9" max="9" width="15.44140625" style="1" customWidth="1"/>
    <col min="10" max="11" width="10.6640625" style="1" customWidth="1"/>
    <col min="12" max="13" width="4.33203125" style="1" customWidth="1"/>
    <col min="14" max="14" width="11.5546875" style="1" customWidth="1"/>
    <col min="15" max="16384" width="9.109375" style="1"/>
  </cols>
  <sheetData>
    <row r="1" spans="1:14" ht="21" x14ac:dyDescent="0.5">
      <c r="A1" s="2"/>
      <c r="B1" s="79" t="s">
        <v>0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20" t="s">
        <v>1</v>
      </c>
    </row>
    <row r="2" spans="1:14" ht="21" x14ac:dyDescent="0.5">
      <c r="A2" s="2"/>
      <c r="B2" s="79" t="s">
        <v>2</v>
      </c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18"/>
    </row>
    <row r="3" spans="1:14" ht="21" x14ac:dyDescent="0.5">
      <c r="A3" s="2"/>
      <c r="B3" s="79" t="s">
        <v>3</v>
      </c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21" t="s">
        <v>4</v>
      </c>
    </row>
    <row r="4" spans="1:14" customFormat="1" ht="13.2" x14ac:dyDescent="0.25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4" x14ac:dyDescent="0.5">
      <c r="A5" s="84" t="s">
        <v>5</v>
      </c>
      <c r="B5" s="84" t="s">
        <v>6</v>
      </c>
      <c r="C5" s="84" t="s">
        <v>7</v>
      </c>
      <c r="D5" s="80" t="s">
        <v>8</v>
      </c>
      <c r="E5" s="81"/>
      <c r="F5" s="81"/>
      <c r="G5" s="81"/>
      <c r="H5" s="81"/>
      <c r="I5" s="81"/>
      <c r="J5" s="81"/>
      <c r="K5" s="81"/>
      <c r="L5" s="100" t="s">
        <v>9</v>
      </c>
      <c r="M5" s="101"/>
      <c r="N5" s="84" t="s">
        <v>10</v>
      </c>
    </row>
    <row r="6" spans="1:14" x14ac:dyDescent="0.5">
      <c r="A6" s="85"/>
      <c r="B6" s="85"/>
      <c r="C6" s="85"/>
      <c r="D6" s="82" t="s">
        <v>11</v>
      </c>
      <c r="E6" s="83"/>
      <c r="F6" s="82" t="s">
        <v>12</v>
      </c>
      <c r="G6" s="83"/>
      <c r="H6" s="82" t="s">
        <v>13</v>
      </c>
      <c r="I6" s="83"/>
      <c r="J6" s="82" t="s">
        <v>14</v>
      </c>
      <c r="K6" s="83"/>
      <c r="L6" s="102"/>
      <c r="M6" s="103"/>
      <c r="N6" s="98"/>
    </row>
    <row r="7" spans="1:14" x14ac:dyDescent="0.5">
      <c r="A7" s="86"/>
      <c r="B7" s="86"/>
      <c r="C7" s="86"/>
      <c r="D7" s="4" t="s">
        <v>15</v>
      </c>
      <c r="E7" s="4" t="s">
        <v>16</v>
      </c>
      <c r="F7" s="4" t="s">
        <v>15</v>
      </c>
      <c r="G7" s="4" t="s">
        <v>16</v>
      </c>
      <c r="H7" s="4" t="s">
        <v>15</v>
      </c>
      <c r="I7" s="4" t="s">
        <v>16</v>
      </c>
      <c r="J7" s="4" t="s">
        <v>15</v>
      </c>
      <c r="K7" s="4" t="s">
        <v>16</v>
      </c>
      <c r="L7" s="104"/>
      <c r="M7" s="105"/>
      <c r="N7" s="99"/>
    </row>
    <row r="8" spans="1:14" ht="18.899999999999999" customHeight="1" x14ac:dyDescent="0.5">
      <c r="A8" s="90">
        <v>1</v>
      </c>
      <c r="B8" s="109" t="s">
        <v>17</v>
      </c>
      <c r="C8" s="5" t="s">
        <v>18</v>
      </c>
      <c r="D8" s="6"/>
      <c r="E8" s="6"/>
      <c r="F8" s="6"/>
      <c r="G8" s="6"/>
      <c r="H8" s="6"/>
      <c r="I8" s="6"/>
      <c r="J8" s="6"/>
      <c r="K8" s="6"/>
      <c r="L8" s="93"/>
      <c r="M8" s="93"/>
      <c r="N8" s="22"/>
    </row>
    <row r="9" spans="1:14" ht="18.899999999999999" customHeight="1" x14ac:dyDescent="0.5">
      <c r="A9" s="107"/>
      <c r="B9" s="110"/>
      <c r="C9" s="7" t="s">
        <v>19</v>
      </c>
      <c r="D9" s="8"/>
      <c r="E9" s="8"/>
      <c r="F9" s="8"/>
      <c r="G9" s="9">
        <f>SUM('ผป 02'!H10+'ผป 02'!H16+'ผป 02'!H20+'ผป 02'!H23+'ผป 02'!H26+'ผป 02'!H51+'ผป 02'!H64)</f>
        <v>2168920</v>
      </c>
      <c r="H9" s="8"/>
      <c r="I9" s="23"/>
      <c r="J9" s="8"/>
      <c r="K9" s="8"/>
      <c r="L9" s="94"/>
      <c r="M9" s="94"/>
      <c r="N9" s="24"/>
    </row>
    <row r="10" spans="1:14" ht="18.899999999999999" customHeight="1" x14ac:dyDescent="0.5">
      <c r="A10" s="107"/>
      <c r="B10" s="110"/>
      <c r="C10" s="10" t="s">
        <v>20</v>
      </c>
      <c r="D10" s="11"/>
      <c r="E10" s="11"/>
      <c r="F10" s="11"/>
      <c r="G10" s="11"/>
      <c r="H10" s="11"/>
      <c r="I10" s="11"/>
      <c r="J10" s="11"/>
      <c r="K10" s="11"/>
      <c r="L10" s="106"/>
      <c r="M10" s="106"/>
      <c r="N10" s="25"/>
    </row>
    <row r="11" spans="1:14" ht="18.899999999999999" customHeight="1" x14ac:dyDescent="0.5">
      <c r="A11" s="108"/>
      <c r="B11" s="108"/>
      <c r="C11" s="12" t="s">
        <v>21</v>
      </c>
      <c r="D11" s="13"/>
      <c r="E11" s="13"/>
      <c r="F11" s="13"/>
      <c r="G11" s="13"/>
      <c r="H11" s="13"/>
      <c r="I11" s="13"/>
      <c r="J11" s="13"/>
      <c r="K11" s="13"/>
      <c r="L11" s="87"/>
      <c r="M11" s="87"/>
      <c r="N11" s="22"/>
    </row>
    <row r="12" spans="1:14" ht="18.899999999999999" customHeight="1" x14ac:dyDescent="0.5">
      <c r="A12" s="90">
        <v>2</v>
      </c>
      <c r="B12" s="95"/>
      <c r="C12" s="5" t="s">
        <v>18</v>
      </c>
      <c r="D12" s="6"/>
      <c r="E12" s="6"/>
      <c r="F12" s="6"/>
      <c r="G12" s="6"/>
      <c r="H12" s="6"/>
      <c r="I12" s="6"/>
      <c r="J12" s="6"/>
      <c r="K12" s="6"/>
      <c r="L12" s="93"/>
      <c r="M12" s="93"/>
      <c r="N12" s="22"/>
    </row>
    <row r="13" spans="1:14" ht="18.899999999999999" customHeight="1" x14ac:dyDescent="0.5">
      <c r="A13" s="91"/>
      <c r="B13" s="96"/>
      <c r="C13" s="7" t="s">
        <v>19</v>
      </c>
      <c r="D13" s="8"/>
      <c r="E13" s="8"/>
      <c r="F13" s="8"/>
      <c r="G13" s="8"/>
      <c r="H13" s="8"/>
      <c r="I13" s="8"/>
      <c r="J13" s="8"/>
      <c r="K13" s="8"/>
      <c r="L13" s="94"/>
      <c r="M13" s="94"/>
      <c r="N13" s="24"/>
    </row>
    <row r="14" spans="1:14" ht="18.899999999999999" customHeight="1" x14ac:dyDescent="0.5">
      <c r="A14" s="91"/>
      <c r="B14" s="96"/>
      <c r="C14" s="10" t="s">
        <v>20</v>
      </c>
      <c r="D14" s="11"/>
      <c r="E14" s="11"/>
      <c r="F14" s="11"/>
      <c r="G14" s="11"/>
      <c r="H14" s="11"/>
      <c r="I14" s="11"/>
      <c r="J14" s="11"/>
      <c r="K14" s="11"/>
      <c r="L14" s="106"/>
      <c r="M14" s="106"/>
      <c r="N14" s="25"/>
    </row>
    <row r="15" spans="1:14" ht="18.899999999999999" customHeight="1" x14ac:dyDescent="0.5">
      <c r="A15" s="92"/>
      <c r="B15" s="97"/>
      <c r="C15" s="12" t="s">
        <v>21</v>
      </c>
      <c r="D15" s="13"/>
      <c r="E15" s="13"/>
      <c r="F15" s="13"/>
      <c r="G15" s="13"/>
      <c r="H15" s="13"/>
      <c r="I15" s="13"/>
      <c r="J15" s="13"/>
      <c r="K15" s="13"/>
      <c r="L15" s="87"/>
      <c r="M15" s="87"/>
      <c r="N15" s="22"/>
    </row>
    <row r="16" spans="1:14" ht="18.899999999999999" customHeight="1" x14ac:dyDescent="0.5">
      <c r="A16" s="90">
        <v>3</v>
      </c>
      <c r="B16" s="95"/>
      <c r="C16" s="5" t="s">
        <v>18</v>
      </c>
      <c r="D16" s="6"/>
      <c r="E16" s="6"/>
      <c r="F16" s="6"/>
      <c r="G16" s="6"/>
      <c r="H16" s="6"/>
      <c r="I16" s="6"/>
      <c r="J16" s="6"/>
      <c r="K16" s="6"/>
      <c r="L16" s="93"/>
      <c r="M16" s="93"/>
      <c r="N16" s="22"/>
    </row>
    <row r="17" spans="1:14" ht="18.899999999999999" customHeight="1" x14ac:dyDescent="0.5">
      <c r="A17" s="91"/>
      <c r="B17" s="96"/>
      <c r="C17" s="7" t="s">
        <v>19</v>
      </c>
      <c r="D17" s="8"/>
      <c r="E17" s="8"/>
      <c r="F17" s="8"/>
      <c r="G17" s="8"/>
      <c r="H17" s="8"/>
      <c r="I17" s="8"/>
      <c r="J17" s="8"/>
      <c r="K17" s="8"/>
      <c r="L17" s="94"/>
      <c r="M17" s="94"/>
      <c r="N17" s="24"/>
    </row>
    <row r="18" spans="1:14" ht="18.899999999999999" customHeight="1" x14ac:dyDescent="0.5">
      <c r="A18" s="91"/>
      <c r="B18" s="96"/>
      <c r="C18" s="10" t="s">
        <v>20</v>
      </c>
      <c r="D18" s="11"/>
      <c r="E18" s="11"/>
      <c r="F18" s="11"/>
      <c r="G18" s="11"/>
      <c r="H18" s="11"/>
      <c r="I18" s="11"/>
      <c r="J18" s="11"/>
      <c r="K18" s="11"/>
      <c r="L18" s="106"/>
      <c r="M18" s="106"/>
      <c r="N18" s="25"/>
    </row>
    <row r="19" spans="1:14" ht="18.899999999999999" customHeight="1" x14ac:dyDescent="0.5">
      <c r="A19" s="92"/>
      <c r="B19" s="97"/>
      <c r="C19" s="12" t="s">
        <v>21</v>
      </c>
      <c r="D19" s="13"/>
      <c r="E19" s="13"/>
      <c r="F19" s="13"/>
      <c r="G19" s="13"/>
      <c r="H19" s="13"/>
      <c r="I19" s="13"/>
      <c r="J19" s="13"/>
      <c r="K19" s="13"/>
      <c r="L19" s="87"/>
      <c r="M19" s="87"/>
      <c r="N19" s="22"/>
    </row>
    <row r="20" spans="1:14" ht="18.899999999999999" customHeight="1" x14ac:dyDescent="0.5">
      <c r="A20" s="14" t="s">
        <v>22</v>
      </c>
      <c r="B20" s="14" t="s">
        <v>23</v>
      </c>
      <c r="C20" s="15"/>
      <c r="D20" s="16"/>
      <c r="E20" s="16"/>
      <c r="F20" s="16"/>
      <c r="G20" s="16"/>
      <c r="H20" s="16"/>
      <c r="I20" s="16"/>
      <c r="J20" s="16"/>
      <c r="K20" s="16"/>
      <c r="L20" s="87"/>
      <c r="M20" s="87"/>
      <c r="N20" s="27"/>
    </row>
    <row r="21" spans="1:14" ht="18.899999999999999" customHeight="1" x14ac:dyDescent="0.5">
      <c r="A21" s="88" t="s">
        <v>24</v>
      </c>
      <c r="B21" s="89"/>
      <c r="C21" s="13"/>
      <c r="D21" s="13"/>
      <c r="E21" s="13"/>
      <c r="F21" s="13"/>
      <c r="G21" s="17">
        <f>SUM(G9:G20)</f>
        <v>2168920</v>
      </c>
      <c r="H21" s="13"/>
      <c r="I21" s="17">
        <f>SUM(I9:I20)</f>
        <v>0</v>
      </c>
      <c r="J21" s="13"/>
      <c r="K21" s="13"/>
      <c r="L21" s="87"/>
      <c r="M21" s="87"/>
      <c r="N21" s="26"/>
    </row>
    <row r="22" spans="1:14" x14ac:dyDescent="0.5">
      <c r="A22" s="18" t="s">
        <v>25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x14ac:dyDescent="0.5">
      <c r="A23" s="2" t="s">
        <v>26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x14ac:dyDescent="0.5">
      <c r="A24" s="2"/>
      <c r="B24" s="2" t="s">
        <v>27</v>
      </c>
      <c r="C24" s="2"/>
      <c r="D24" s="2"/>
      <c r="E24" s="2"/>
      <c r="F24" s="19"/>
      <c r="G24" s="2"/>
      <c r="H24" s="19"/>
      <c r="I24" s="2"/>
      <c r="J24" s="2"/>
      <c r="K24" s="2"/>
      <c r="L24" s="2"/>
      <c r="M24" s="2"/>
      <c r="N24" s="2"/>
    </row>
    <row r="25" spans="1:14" x14ac:dyDescent="0.5">
      <c r="A25" s="2"/>
      <c r="B25" s="2" t="s">
        <v>28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 x14ac:dyDescent="0.5">
      <c r="A26" s="2"/>
      <c r="B26" s="2" t="s">
        <v>29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 x14ac:dyDescent="0.5">
      <c r="A27" s="2"/>
      <c r="B27" s="2" t="s">
        <v>30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14" x14ac:dyDescent="0.5">
      <c r="A28" s="2" t="s">
        <v>31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1:14" x14ac:dyDescent="0.5">
      <c r="A29" s="2"/>
      <c r="B29" s="2" t="s">
        <v>32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  <row r="30" spans="1:14" x14ac:dyDescent="0.5">
      <c r="A30" s="2"/>
      <c r="B30" s="2" t="s">
        <v>33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</sheetData>
  <mergeCells count="34">
    <mergeCell ref="A5:A7"/>
    <mergeCell ref="A8:A11"/>
    <mergeCell ref="A12:A15"/>
    <mergeCell ref="L13:M13"/>
    <mergeCell ref="L14:M14"/>
    <mergeCell ref="L15:M15"/>
    <mergeCell ref="B8:B11"/>
    <mergeCell ref="B12:B15"/>
    <mergeCell ref="N5:N7"/>
    <mergeCell ref="L5:M7"/>
    <mergeCell ref="L18:M18"/>
    <mergeCell ref="L19:M19"/>
    <mergeCell ref="L8:M8"/>
    <mergeCell ref="L9:M9"/>
    <mergeCell ref="L10:M10"/>
    <mergeCell ref="L11:M11"/>
    <mergeCell ref="L12:M12"/>
    <mergeCell ref="L20:M20"/>
    <mergeCell ref="A21:B21"/>
    <mergeCell ref="L21:M21"/>
    <mergeCell ref="A16:A19"/>
    <mergeCell ref="L16:M16"/>
    <mergeCell ref="L17:M17"/>
    <mergeCell ref="B16:B19"/>
    <mergeCell ref="B1:M1"/>
    <mergeCell ref="B2:M2"/>
    <mergeCell ref="B3:M3"/>
    <mergeCell ref="D5:K5"/>
    <mergeCell ref="D6:E6"/>
    <mergeCell ref="F6:G6"/>
    <mergeCell ref="H6:I6"/>
    <mergeCell ref="J6:K6"/>
    <mergeCell ref="C5:C7"/>
    <mergeCell ref="B5:B7"/>
  </mergeCells>
  <printOptions horizontalCentered="1"/>
  <pageMargins left="0" right="0" top="0.5" bottom="0" header="0.27559055118110198" footer="0.15748031496063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78"/>
  <sheetViews>
    <sheetView tabSelected="1" topLeftCell="A52" zoomScale="70" zoomScaleNormal="70" workbookViewId="0">
      <selection activeCell="B64" sqref="B64"/>
    </sheetView>
  </sheetViews>
  <sheetFormatPr defaultColWidth="9.109375" defaultRowHeight="24.6" x14ac:dyDescent="0.7"/>
  <cols>
    <col min="1" max="1" width="6.5546875" style="28" customWidth="1"/>
    <col min="2" max="2" width="51.33203125" style="28" customWidth="1"/>
    <col min="3" max="3" width="8.33203125" style="28" customWidth="1"/>
    <col min="4" max="4" width="11" style="28" customWidth="1"/>
    <col min="5" max="6" width="8.44140625" style="28" customWidth="1"/>
    <col min="7" max="7" width="14.88671875" style="28" customWidth="1"/>
    <col min="8" max="8" width="18.109375" style="28" customWidth="1"/>
    <col min="9" max="9" width="11.88671875" style="28" customWidth="1"/>
    <col min="10" max="10" width="15.88671875" style="28" customWidth="1"/>
    <col min="11" max="11" width="12.109375" style="28" customWidth="1"/>
    <col min="12" max="12" width="11.44140625" style="28" customWidth="1"/>
    <col min="13" max="13" width="14.6640625" style="28" customWidth="1"/>
    <col min="14" max="16384" width="9.109375" style="28"/>
  </cols>
  <sheetData>
    <row r="1" spans="1:13" ht="20.25" customHeight="1" x14ac:dyDescent="0.7">
      <c r="A1" s="111" t="s">
        <v>34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</row>
    <row r="2" spans="1:13" ht="24" customHeight="1" x14ac:dyDescent="0.7">
      <c r="A2" s="112" t="s">
        <v>35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</row>
    <row r="3" spans="1:13" ht="24" customHeight="1" x14ac:dyDescent="0.7">
      <c r="A3" s="112" t="s">
        <v>36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</row>
    <row r="4" spans="1:13" ht="22.5" customHeight="1" x14ac:dyDescent="0.7"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  <c r="M4" s="31" t="s">
        <v>4</v>
      </c>
    </row>
    <row r="5" spans="1:13" ht="21" customHeight="1" x14ac:dyDescent="0.7">
      <c r="A5" s="116" t="s">
        <v>37</v>
      </c>
      <c r="B5" s="116" t="s">
        <v>38</v>
      </c>
      <c r="C5" s="113" t="s">
        <v>39</v>
      </c>
      <c r="D5" s="114"/>
      <c r="E5" s="113" t="s">
        <v>40</v>
      </c>
      <c r="F5" s="115"/>
      <c r="G5" s="114"/>
      <c r="H5" s="116" t="s">
        <v>41</v>
      </c>
      <c r="I5" s="116" t="s">
        <v>42</v>
      </c>
      <c r="J5" s="118" t="s">
        <v>43</v>
      </c>
      <c r="K5" s="118" t="s">
        <v>44</v>
      </c>
      <c r="L5" s="118" t="s">
        <v>45</v>
      </c>
      <c r="M5" s="118" t="s">
        <v>46</v>
      </c>
    </row>
    <row r="6" spans="1:13" ht="78" customHeight="1" x14ac:dyDescent="0.7">
      <c r="A6" s="129"/>
      <c r="B6" s="130"/>
      <c r="C6" s="32" t="s">
        <v>47</v>
      </c>
      <c r="D6" s="32" t="s">
        <v>48</v>
      </c>
      <c r="E6" s="32" t="s">
        <v>49</v>
      </c>
      <c r="F6" s="32" t="s">
        <v>50</v>
      </c>
      <c r="G6" s="32" t="s">
        <v>51</v>
      </c>
      <c r="H6" s="131"/>
      <c r="I6" s="117"/>
      <c r="J6" s="119"/>
      <c r="K6" s="117"/>
      <c r="L6" s="117"/>
      <c r="M6" s="117"/>
    </row>
    <row r="7" spans="1:13" ht="23.25" customHeight="1" x14ac:dyDescent="0.7">
      <c r="A7" s="123" t="s">
        <v>134</v>
      </c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</row>
    <row r="8" spans="1:13" ht="23.25" customHeight="1" x14ac:dyDescent="0.7">
      <c r="A8" s="124" t="s">
        <v>52</v>
      </c>
      <c r="B8" s="124"/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</row>
    <row r="9" spans="1:13" x14ac:dyDescent="0.7">
      <c r="A9" s="34">
        <v>1</v>
      </c>
      <c r="B9" s="35" t="s">
        <v>119</v>
      </c>
      <c r="C9" s="34"/>
      <c r="D9" s="34"/>
      <c r="E9" s="34"/>
      <c r="F9" s="34"/>
      <c r="G9" s="34"/>
      <c r="H9" s="36"/>
      <c r="I9" s="37"/>
      <c r="J9" s="34"/>
      <c r="K9" s="34"/>
      <c r="L9" s="34"/>
      <c r="M9" s="38"/>
    </row>
    <row r="10" spans="1:13" ht="30.75" customHeight="1" x14ac:dyDescent="0.7">
      <c r="A10" s="39"/>
      <c r="B10" s="78" t="s">
        <v>120</v>
      </c>
      <c r="C10" s="40"/>
      <c r="D10" s="40"/>
      <c r="E10" s="40"/>
      <c r="F10" s="40"/>
      <c r="G10" s="40"/>
      <c r="H10" s="41">
        <v>33000</v>
      </c>
      <c r="I10" s="40"/>
      <c r="J10" s="40"/>
      <c r="K10" s="40"/>
      <c r="L10" s="40"/>
      <c r="M10" s="42"/>
    </row>
    <row r="11" spans="1:13" x14ac:dyDescent="0.7">
      <c r="A11" s="39"/>
      <c r="B11" s="43" t="s">
        <v>130</v>
      </c>
      <c r="C11" s="40">
        <v>48</v>
      </c>
      <c r="D11" s="40" t="s">
        <v>124</v>
      </c>
      <c r="E11" s="40">
        <v>1</v>
      </c>
      <c r="F11" s="40" t="s">
        <v>53</v>
      </c>
      <c r="G11" s="40" t="s">
        <v>54</v>
      </c>
      <c r="H11" s="48"/>
      <c r="I11" s="40"/>
      <c r="J11" s="40" t="s">
        <v>122</v>
      </c>
      <c r="K11" s="40"/>
      <c r="L11" s="40"/>
      <c r="M11" s="42"/>
    </row>
    <row r="12" spans="1:13" x14ac:dyDescent="0.7">
      <c r="A12" s="39"/>
      <c r="B12" s="43" t="s">
        <v>131</v>
      </c>
      <c r="C12" s="40">
        <v>4</v>
      </c>
      <c r="D12" s="40" t="s">
        <v>124</v>
      </c>
      <c r="E12" s="40">
        <v>1</v>
      </c>
      <c r="F12" s="40" t="s">
        <v>53</v>
      </c>
      <c r="G12" s="40" t="s">
        <v>54</v>
      </c>
      <c r="H12" s="48"/>
      <c r="I12" s="45"/>
      <c r="J12" s="40" t="s">
        <v>122</v>
      </c>
      <c r="K12" s="40"/>
      <c r="L12" s="40"/>
      <c r="M12" s="42"/>
    </row>
    <row r="13" spans="1:13" x14ac:dyDescent="0.7">
      <c r="A13" s="39"/>
      <c r="B13" s="43" t="s">
        <v>132</v>
      </c>
      <c r="C13" s="40">
        <v>1</v>
      </c>
      <c r="D13" s="40" t="s">
        <v>125</v>
      </c>
      <c r="E13" s="40">
        <v>1</v>
      </c>
      <c r="F13" s="40" t="s">
        <v>53</v>
      </c>
      <c r="G13" s="40" t="s">
        <v>54</v>
      </c>
      <c r="H13" s="48"/>
      <c r="I13" s="40"/>
      <c r="J13" s="40" t="s">
        <v>122</v>
      </c>
      <c r="K13" s="40"/>
      <c r="L13" s="40"/>
      <c r="M13" s="42"/>
    </row>
    <row r="14" spans="1:13" x14ac:dyDescent="0.7">
      <c r="A14" s="39"/>
      <c r="B14" s="43" t="s">
        <v>133</v>
      </c>
      <c r="C14" s="40">
        <v>1</v>
      </c>
      <c r="D14" s="40" t="s">
        <v>125</v>
      </c>
      <c r="E14" s="40">
        <v>1</v>
      </c>
      <c r="F14" s="40" t="s">
        <v>53</v>
      </c>
      <c r="G14" s="40" t="s">
        <v>54</v>
      </c>
      <c r="H14" s="48"/>
      <c r="I14" s="40"/>
      <c r="J14" s="40" t="s">
        <v>122</v>
      </c>
      <c r="K14" s="40"/>
      <c r="L14" s="40"/>
      <c r="M14" s="42"/>
    </row>
    <row r="15" spans="1:13" x14ac:dyDescent="0.7">
      <c r="A15" s="39"/>
      <c r="B15" s="43" t="s">
        <v>135</v>
      </c>
      <c r="C15" s="42"/>
      <c r="D15" s="40"/>
      <c r="E15" s="40"/>
      <c r="F15" s="40"/>
      <c r="G15" s="40"/>
      <c r="H15" s="48"/>
      <c r="I15" s="40"/>
      <c r="J15" s="40"/>
      <c r="K15" s="40"/>
      <c r="L15" s="40"/>
      <c r="M15" s="42"/>
    </row>
    <row r="16" spans="1:13" x14ac:dyDescent="0.7">
      <c r="A16" s="40">
        <v>2</v>
      </c>
      <c r="B16" s="125" t="s">
        <v>55</v>
      </c>
      <c r="C16" s="126"/>
      <c r="D16" s="40"/>
      <c r="E16" s="40"/>
      <c r="F16" s="40"/>
      <c r="G16" s="40"/>
      <c r="H16" s="46">
        <v>257600</v>
      </c>
      <c r="I16" s="40" t="s">
        <v>56</v>
      </c>
      <c r="J16" s="40"/>
      <c r="K16" s="40"/>
      <c r="L16" s="40"/>
      <c r="M16" s="42"/>
    </row>
    <row r="17" spans="1:13" x14ac:dyDescent="0.7">
      <c r="A17" s="39"/>
      <c r="B17" s="43" t="s">
        <v>57</v>
      </c>
      <c r="C17" s="47"/>
      <c r="D17" s="40"/>
      <c r="E17" s="120"/>
      <c r="F17" s="121"/>
      <c r="G17" s="122"/>
      <c r="H17" s="48"/>
      <c r="I17" s="40"/>
      <c r="J17" s="40"/>
      <c r="K17" s="40"/>
      <c r="L17" s="40"/>
      <c r="M17" s="42"/>
    </row>
    <row r="18" spans="1:13" x14ac:dyDescent="0.7">
      <c r="A18" s="39"/>
      <c r="B18" s="43" t="s">
        <v>58</v>
      </c>
      <c r="C18" s="47">
        <v>5000</v>
      </c>
      <c r="D18" s="40" t="s">
        <v>59</v>
      </c>
      <c r="E18" s="40">
        <v>1</v>
      </c>
      <c r="F18" s="40" t="s">
        <v>53</v>
      </c>
      <c r="G18" s="40" t="s">
        <v>54</v>
      </c>
      <c r="H18" s="40"/>
      <c r="I18" s="40"/>
      <c r="J18" s="40" t="s">
        <v>122</v>
      </c>
      <c r="K18" s="40"/>
      <c r="L18" s="40"/>
      <c r="M18" s="42"/>
    </row>
    <row r="19" spans="1:13" x14ac:dyDescent="0.7">
      <c r="A19" s="39"/>
      <c r="B19" s="43" t="s">
        <v>60</v>
      </c>
      <c r="C19" s="47">
        <v>5000</v>
      </c>
      <c r="D19" s="40" t="s">
        <v>59</v>
      </c>
      <c r="E19" s="40">
        <v>1</v>
      </c>
      <c r="F19" s="40" t="s">
        <v>53</v>
      </c>
      <c r="G19" s="40" t="s">
        <v>54</v>
      </c>
      <c r="H19" s="40"/>
      <c r="I19" s="40"/>
      <c r="J19" s="40" t="s">
        <v>122</v>
      </c>
      <c r="K19" s="40"/>
      <c r="L19" s="40"/>
      <c r="M19" s="42"/>
    </row>
    <row r="20" spans="1:13" x14ac:dyDescent="0.7">
      <c r="A20" s="39">
        <v>3</v>
      </c>
      <c r="B20" s="134" t="s">
        <v>61</v>
      </c>
      <c r="C20" s="47"/>
      <c r="D20" s="40"/>
      <c r="E20" s="50"/>
      <c r="F20" s="51"/>
      <c r="G20" s="51"/>
      <c r="H20" s="52">
        <v>120000</v>
      </c>
      <c r="I20" s="40"/>
      <c r="J20" s="40"/>
      <c r="K20" s="40"/>
      <c r="L20" s="40"/>
      <c r="M20" s="42"/>
    </row>
    <row r="21" spans="1:13" x14ac:dyDescent="0.7">
      <c r="A21" s="39"/>
      <c r="B21" s="49" t="s">
        <v>62</v>
      </c>
      <c r="C21" s="77">
        <v>8000</v>
      </c>
      <c r="D21" s="40" t="s">
        <v>63</v>
      </c>
      <c r="E21" s="120" t="s">
        <v>64</v>
      </c>
      <c r="F21" s="121"/>
      <c r="G21" s="121"/>
      <c r="H21" s="53"/>
      <c r="I21" s="40"/>
      <c r="J21" s="40" t="s">
        <v>122</v>
      </c>
      <c r="K21" s="40"/>
      <c r="L21" s="40"/>
      <c r="M21" s="42"/>
    </row>
    <row r="22" spans="1:13" x14ac:dyDescent="0.7">
      <c r="A22" s="39"/>
      <c r="B22" s="49" t="s">
        <v>136</v>
      </c>
      <c r="C22" s="77"/>
      <c r="D22" s="40"/>
      <c r="E22" s="50"/>
      <c r="F22" s="51"/>
      <c r="G22" s="51"/>
      <c r="H22" s="53"/>
      <c r="I22" s="40"/>
      <c r="J22" s="40"/>
      <c r="K22" s="40"/>
      <c r="L22" s="40"/>
      <c r="M22" s="42"/>
    </row>
    <row r="23" spans="1:13" x14ac:dyDescent="0.7">
      <c r="A23" s="40">
        <v>4</v>
      </c>
      <c r="B23" s="135" t="s">
        <v>65</v>
      </c>
      <c r="C23" s="40"/>
      <c r="D23" s="40"/>
      <c r="E23" s="120"/>
      <c r="F23" s="121"/>
      <c r="G23" s="122"/>
      <c r="H23" s="54">
        <v>57200</v>
      </c>
      <c r="I23" s="48" t="s">
        <v>56</v>
      </c>
      <c r="J23" s="40"/>
      <c r="K23" s="40"/>
      <c r="L23" s="40"/>
      <c r="M23" s="42"/>
    </row>
    <row r="24" spans="1:13" ht="49.2" x14ac:dyDescent="0.7">
      <c r="A24" s="39"/>
      <c r="B24" s="55" t="s">
        <v>66</v>
      </c>
      <c r="C24" s="40">
        <v>40</v>
      </c>
      <c r="D24" s="40" t="s">
        <v>63</v>
      </c>
      <c r="E24" s="120" t="s">
        <v>64</v>
      </c>
      <c r="F24" s="121"/>
      <c r="G24" s="121"/>
      <c r="H24" s="56"/>
      <c r="I24" s="40"/>
      <c r="J24" s="40" t="s">
        <v>123</v>
      </c>
      <c r="K24" s="40"/>
      <c r="L24" s="40"/>
      <c r="M24" s="42"/>
    </row>
    <row r="25" spans="1:13" x14ac:dyDescent="0.7">
      <c r="A25" s="39"/>
      <c r="B25" s="43" t="s">
        <v>135</v>
      </c>
      <c r="C25" s="40"/>
      <c r="D25" s="40"/>
      <c r="E25" s="50"/>
      <c r="F25" s="51"/>
      <c r="G25" s="51"/>
      <c r="H25" s="56"/>
      <c r="I25" s="40"/>
      <c r="J25" s="40"/>
      <c r="K25" s="40"/>
      <c r="L25" s="40"/>
      <c r="M25" s="42"/>
    </row>
    <row r="26" spans="1:13" x14ac:dyDescent="0.7">
      <c r="A26" s="57">
        <v>5</v>
      </c>
      <c r="B26" s="136" t="s">
        <v>68</v>
      </c>
      <c r="C26" s="40"/>
      <c r="D26" s="40"/>
      <c r="E26" s="40"/>
      <c r="F26" s="40"/>
      <c r="G26" s="40"/>
      <c r="H26" s="46">
        <f>H27+H40+H46</f>
        <v>1085800</v>
      </c>
      <c r="I26" s="40" t="s">
        <v>56</v>
      </c>
      <c r="J26" s="40"/>
      <c r="K26" s="40"/>
      <c r="L26" s="40"/>
      <c r="M26" s="42"/>
    </row>
    <row r="27" spans="1:13" ht="49.2" x14ac:dyDescent="0.7">
      <c r="A27" s="57"/>
      <c r="B27" s="58" t="s">
        <v>69</v>
      </c>
      <c r="C27" s="40">
        <v>390</v>
      </c>
      <c r="D27" s="40" t="s">
        <v>70</v>
      </c>
      <c r="E27" s="120" t="s">
        <v>71</v>
      </c>
      <c r="F27" s="121"/>
      <c r="G27" s="121"/>
      <c r="H27" s="59">
        <v>139000</v>
      </c>
      <c r="I27" s="40"/>
      <c r="J27" s="40" t="s">
        <v>122</v>
      </c>
      <c r="K27" s="40"/>
      <c r="L27" s="40"/>
      <c r="M27" s="42"/>
    </row>
    <row r="28" spans="1:13" x14ac:dyDescent="0.7">
      <c r="A28" s="57"/>
      <c r="B28" s="58" t="s">
        <v>72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2"/>
    </row>
    <row r="29" spans="1:13" x14ac:dyDescent="0.7">
      <c r="A29" s="57"/>
      <c r="B29" s="58" t="s">
        <v>73</v>
      </c>
      <c r="C29" s="40">
        <v>160</v>
      </c>
      <c r="D29" s="40" t="s">
        <v>70</v>
      </c>
      <c r="E29" s="120" t="s">
        <v>74</v>
      </c>
      <c r="F29" s="121"/>
      <c r="G29" s="121"/>
      <c r="H29" s="40"/>
      <c r="I29" s="40"/>
      <c r="J29" s="40" t="s">
        <v>122</v>
      </c>
      <c r="K29" s="40"/>
      <c r="L29" s="40"/>
      <c r="M29" s="42"/>
    </row>
    <row r="30" spans="1:13" x14ac:dyDescent="0.7">
      <c r="A30" s="57"/>
      <c r="B30" s="58" t="s">
        <v>75</v>
      </c>
      <c r="C30" s="40">
        <v>130</v>
      </c>
      <c r="D30" s="40" t="s">
        <v>70</v>
      </c>
      <c r="E30" s="120" t="s">
        <v>74</v>
      </c>
      <c r="F30" s="121"/>
      <c r="G30" s="121"/>
      <c r="H30" s="40"/>
      <c r="I30" s="40"/>
      <c r="J30" s="40" t="s">
        <v>122</v>
      </c>
      <c r="K30" s="40"/>
      <c r="L30" s="40"/>
      <c r="M30" s="42"/>
    </row>
    <row r="31" spans="1:13" x14ac:dyDescent="0.7">
      <c r="A31" s="57"/>
      <c r="B31" s="58" t="s">
        <v>76</v>
      </c>
      <c r="C31" s="40">
        <v>100</v>
      </c>
      <c r="D31" s="40" t="s">
        <v>70</v>
      </c>
      <c r="E31" s="120" t="s">
        <v>74</v>
      </c>
      <c r="F31" s="121"/>
      <c r="G31" s="121"/>
      <c r="H31" s="40"/>
      <c r="I31" s="40"/>
      <c r="J31" s="40" t="s">
        <v>122</v>
      </c>
      <c r="K31" s="40"/>
      <c r="L31" s="40"/>
      <c r="M31" s="42"/>
    </row>
    <row r="32" spans="1:13" x14ac:dyDescent="0.7">
      <c r="A32" s="57"/>
      <c r="B32" s="58" t="s">
        <v>77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2"/>
    </row>
    <row r="33" spans="1:13" x14ac:dyDescent="0.7">
      <c r="A33" s="57"/>
      <c r="B33" s="58" t="s">
        <v>78</v>
      </c>
      <c r="C33" s="40">
        <v>10</v>
      </c>
      <c r="D33" s="40" t="s">
        <v>79</v>
      </c>
      <c r="E33" s="120" t="s">
        <v>74</v>
      </c>
      <c r="F33" s="121"/>
      <c r="G33" s="121"/>
      <c r="H33" s="40"/>
      <c r="I33" s="40"/>
      <c r="J33" s="40" t="s">
        <v>122</v>
      </c>
      <c r="K33" s="40"/>
      <c r="L33" s="40"/>
      <c r="M33" s="42"/>
    </row>
    <row r="34" spans="1:13" x14ac:dyDescent="0.7">
      <c r="A34" s="57"/>
      <c r="B34" s="58" t="s">
        <v>80</v>
      </c>
      <c r="C34" s="40">
        <v>40</v>
      </c>
      <c r="D34" s="40" t="s">
        <v>79</v>
      </c>
      <c r="E34" s="120" t="s">
        <v>74</v>
      </c>
      <c r="F34" s="121"/>
      <c r="G34" s="121"/>
      <c r="H34" s="40"/>
      <c r="I34" s="40"/>
      <c r="J34" s="40" t="s">
        <v>122</v>
      </c>
      <c r="K34" s="40"/>
      <c r="L34" s="40"/>
      <c r="M34" s="42"/>
    </row>
    <row r="35" spans="1:13" ht="49.2" x14ac:dyDescent="0.7">
      <c r="A35" s="57"/>
      <c r="B35" s="58" t="s">
        <v>81</v>
      </c>
      <c r="C35" s="47"/>
      <c r="D35" s="40"/>
      <c r="E35" s="40"/>
      <c r="F35" s="40"/>
      <c r="G35" s="40"/>
      <c r="H35" s="40"/>
      <c r="I35" s="40"/>
      <c r="J35" s="40"/>
      <c r="K35" s="40"/>
      <c r="L35" s="40"/>
      <c r="M35" s="42"/>
    </row>
    <row r="36" spans="1:13" x14ac:dyDescent="0.7">
      <c r="A36" s="57"/>
      <c r="B36" s="58" t="s">
        <v>82</v>
      </c>
      <c r="C36" s="40">
        <v>2</v>
      </c>
      <c r="D36" s="40" t="s">
        <v>83</v>
      </c>
      <c r="E36" s="120" t="s">
        <v>74</v>
      </c>
      <c r="F36" s="121"/>
      <c r="G36" s="121"/>
      <c r="H36" s="40"/>
      <c r="I36" s="40"/>
      <c r="J36" s="40" t="s">
        <v>122</v>
      </c>
      <c r="K36" s="40"/>
      <c r="L36" s="40"/>
      <c r="M36" s="42"/>
    </row>
    <row r="37" spans="1:13" x14ac:dyDescent="0.7">
      <c r="A37" s="57"/>
      <c r="B37" s="58" t="s">
        <v>84</v>
      </c>
      <c r="C37" s="40">
        <v>2</v>
      </c>
      <c r="D37" s="40" t="s">
        <v>83</v>
      </c>
      <c r="E37" s="120" t="s">
        <v>74</v>
      </c>
      <c r="F37" s="121"/>
      <c r="G37" s="121"/>
      <c r="H37" s="40"/>
      <c r="I37" s="40"/>
      <c r="J37" s="40" t="s">
        <v>122</v>
      </c>
      <c r="K37" s="40"/>
      <c r="L37" s="40"/>
      <c r="M37" s="42"/>
    </row>
    <row r="38" spans="1:13" x14ac:dyDescent="0.7">
      <c r="A38" s="57"/>
      <c r="B38" s="58" t="s">
        <v>85</v>
      </c>
      <c r="C38" s="40">
        <v>1</v>
      </c>
      <c r="D38" s="40" t="s">
        <v>83</v>
      </c>
      <c r="E38" s="120" t="s">
        <v>74</v>
      </c>
      <c r="F38" s="121"/>
      <c r="G38" s="121"/>
      <c r="H38" s="40"/>
      <c r="I38" s="40"/>
      <c r="J38" s="40" t="s">
        <v>122</v>
      </c>
      <c r="K38" s="40"/>
      <c r="L38" s="40"/>
      <c r="M38" s="42"/>
    </row>
    <row r="39" spans="1:13" x14ac:dyDescent="0.7">
      <c r="A39" s="57"/>
      <c r="B39" s="58" t="s">
        <v>86</v>
      </c>
      <c r="C39" s="40">
        <v>40</v>
      </c>
      <c r="D39" s="40" t="s">
        <v>87</v>
      </c>
      <c r="E39" s="120" t="s">
        <v>74</v>
      </c>
      <c r="F39" s="121"/>
      <c r="G39" s="121"/>
      <c r="H39" s="40"/>
      <c r="I39" s="40"/>
      <c r="J39" s="40" t="s">
        <v>122</v>
      </c>
      <c r="K39" s="40"/>
      <c r="L39" s="40"/>
      <c r="M39" s="42"/>
    </row>
    <row r="40" spans="1:13" ht="49.2" x14ac:dyDescent="0.7">
      <c r="A40" s="39"/>
      <c r="B40" s="49" t="s">
        <v>88</v>
      </c>
      <c r="C40" s="47">
        <v>2055</v>
      </c>
      <c r="D40" s="40" t="s">
        <v>87</v>
      </c>
      <c r="E40" s="40"/>
      <c r="F40" s="40"/>
      <c r="G40" s="40"/>
      <c r="H40" s="60">
        <v>919000</v>
      </c>
      <c r="I40" s="40"/>
      <c r="J40" s="40"/>
      <c r="K40" s="40"/>
      <c r="L40" s="40"/>
      <c r="M40" s="42"/>
    </row>
    <row r="41" spans="1:13" x14ac:dyDescent="0.7">
      <c r="A41" s="39"/>
      <c r="B41" s="49" t="s">
        <v>89</v>
      </c>
      <c r="C41" s="40">
        <v>450</v>
      </c>
      <c r="D41" s="40" t="s">
        <v>87</v>
      </c>
      <c r="E41" s="120" t="s">
        <v>74</v>
      </c>
      <c r="F41" s="121"/>
      <c r="G41" s="121"/>
      <c r="H41" s="40"/>
      <c r="I41" s="40"/>
      <c r="J41" s="40" t="s">
        <v>122</v>
      </c>
      <c r="K41" s="40"/>
      <c r="L41" s="40"/>
      <c r="M41" s="42"/>
    </row>
    <row r="42" spans="1:13" x14ac:dyDescent="0.7">
      <c r="A42" s="39"/>
      <c r="B42" s="49" t="s">
        <v>90</v>
      </c>
      <c r="C42" s="47">
        <v>1350</v>
      </c>
      <c r="D42" s="40" t="s">
        <v>87</v>
      </c>
      <c r="E42" s="120" t="s">
        <v>74</v>
      </c>
      <c r="F42" s="121"/>
      <c r="G42" s="121"/>
      <c r="H42" s="40"/>
      <c r="I42" s="40"/>
      <c r="J42" s="40" t="s">
        <v>122</v>
      </c>
      <c r="K42" s="40"/>
      <c r="L42" s="40"/>
      <c r="M42" s="42"/>
    </row>
    <row r="43" spans="1:13" x14ac:dyDescent="0.7">
      <c r="A43" s="39"/>
      <c r="B43" s="49" t="s">
        <v>91</v>
      </c>
      <c r="C43" s="40">
        <v>255</v>
      </c>
      <c r="D43" s="40" t="s">
        <v>87</v>
      </c>
      <c r="E43" s="120" t="s">
        <v>74</v>
      </c>
      <c r="F43" s="121"/>
      <c r="G43" s="121"/>
      <c r="H43" s="40"/>
      <c r="I43" s="40"/>
      <c r="J43" s="40" t="s">
        <v>122</v>
      </c>
      <c r="K43" s="40"/>
      <c r="L43" s="40"/>
      <c r="M43" s="42"/>
    </row>
    <row r="44" spans="1:13" x14ac:dyDescent="0.7">
      <c r="A44" s="39"/>
      <c r="B44" s="49" t="s">
        <v>92</v>
      </c>
      <c r="C44" s="40">
        <v>16</v>
      </c>
      <c r="D44" s="40" t="s">
        <v>83</v>
      </c>
      <c r="E44" s="120" t="s">
        <v>74</v>
      </c>
      <c r="F44" s="121"/>
      <c r="G44" s="121"/>
      <c r="H44" s="40"/>
      <c r="I44" s="40"/>
      <c r="J44" s="40" t="s">
        <v>122</v>
      </c>
      <c r="K44" s="40"/>
      <c r="L44" s="40"/>
      <c r="M44" s="42"/>
    </row>
    <row r="45" spans="1:13" x14ac:dyDescent="0.7">
      <c r="A45" s="39"/>
      <c r="B45" s="49" t="s">
        <v>93</v>
      </c>
      <c r="C45" s="40">
        <v>7</v>
      </c>
      <c r="D45" s="40" t="s">
        <v>83</v>
      </c>
      <c r="E45" s="120" t="s">
        <v>74</v>
      </c>
      <c r="F45" s="121"/>
      <c r="G45" s="121"/>
      <c r="H45" s="40"/>
      <c r="I45" s="40"/>
      <c r="J45" s="40" t="s">
        <v>122</v>
      </c>
      <c r="K45" s="40"/>
      <c r="L45" s="40"/>
      <c r="M45" s="42"/>
    </row>
    <row r="46" spans="1:13" x14ac:dyDescent="0.7">
      <c r="A46" s="39"/>
      <c r="B46" s="49" t="s">
        <v>94</v>
      </c>
      <c r="C46" s="40"/>
      <c r="D46" s="40"/>
      <c r="E46" s="40"/>
      <c r="F46" s="40"/>
      <c r="G46" s="40"/>
      <c r="H46" s="61">
        <v>27800</v>
      </c>
      <c r="I46" s="40"/>
      <c r="J46" s="40"/>
      <c r="K46" s="40"/>
      <c r="L46" s="40"/>
      <c r="M46" s="42"/>
    </row>
    <row r="47" spans="1:13" x14ac:dyDescent="0.7">
      <c r="A47" s="39"/>
      <c r="B47" s="43" t="s">
        <v>95</v>
      </c>
      <c r="C47" s="40">
        <v>6</v>
      </c>
      <c r="D47" s="40" t="s">
        <v>87</v>
      </c>
      <c r="E47" s="120" t="s">
        <v>74</v>
      </c>
      <c r="F47" s="121"/>
      <c r="G47" s="121"/>
      <c r="H47" s="56"/>
      <c r="I47" s="40"/>
      <c r="J47" s="40" t="s">
        <v>122</v>
      </c>
      <c r="K47" s="40"/>
      <c r="L47" s="40"/>
      <c r="M47" s="42"/>
    </row>
    <row r="48" spans="1:13" x14ac:dyDescent="0.7">
      <c r="A48" s="39"/>
      <c r="B48" s="43" t="s">
        <v>96</v>
      </c>
      <c r="C48" s="40">
        <v>2</v>
      </c>
      <c r="D48" s="40" t="s">
        <v>87</v>
      </c>
      <c r="E48" s="120" t="s">
        <v>74</v>
      </c>
      <c r="F48" s="121"/>
      <c r="G48" s="121"/>
      <c r="H48" s="56"/>
      <c r="I48" s="40"/>
      <c r="J48" s="40" t="s">
        <v>122</v>
      </c>
      <c r="K48" s="40"/>
      <c r="L48" s="40"/>
      <c r="M48" s="42"/>
    </row>
    <row r="49" spans="1:13" x14ac:dyDescent="0.7">
      <c r="A49" s="39"/>
      <c r="B49" s="43" t="s">
        <v>97</v>
      </c>
      <c r="C49" s="40">
        <v>12</v>
      </c>
      <c r="D49" s="40" t="s">
        <v>87</v>
      </c>
      <c r="E49" s="120" t="s">
        <v>74</v>
      </c>
      <c r="F49" s="121"/>
      <c r="G49" s="121"/>
      <c r="H49" s="56"/>
      <c r="I49" s="40"/>
      <c r="J49" s="40" t="s">
        <v>122</v>
      </c>
      <c r="K49" s="40"/>
      <c r="L49" s="40"/>
      <c r="M49" s="42"/>
    </row>
    <row r="50" spans="1:13" x14ac:dyDescent="0.7">
      <c r="A50" s="39"/>
      <c r="B50" s="43" t="s">
        <v>98</v>
      </c>
      <c r="C50" s="39">
        <v>3</v>
      </c>
      <c r="D50" s="39" t="s">
        <v>83</v>
      </c>
      <c r="E50" s="120" t="s">
        <v>74</v>
      </c>
      <c r="F50" s="121"/>
      <c r="G50" s="121"/>
      <c r="H50" s="56"/>
      <c r="I50" s="44"/>
      <c r="J50" s="40" t="s">
        <v>122</v>
      </c>
      <c r="K50" s="40"/>
      <c r="L50" s="40"/>
      <c r="M50" s="42"/>
    </row>
    <row r="51" spans="1:13" x14ac:dyDescent="0.7">
      <c r="A51" s="39">
        <v>6</v>
      </c>
      <c r="B51" s="137" t="s">
        <v>99</v>
      </c>
      <c r="C51" s="40"/>
      <c r="D51" s="40"/>
      <c r="E51" s="40"/>
      <c r="F51" s="40"/>
      <c r="G51" s="40"/>
      <c r="H51" s="46">
        <f>SUM(H53:H61)</f>
        <v>475600</v>
      </c>
      <c r="I51" s="40" t="s">
        <v>56</v>
      </c>
      <c r="J51" s="40"/>
      <c r="K51" s="40"/>
      <c r="L51" s="40"/>
      <c r="M51" s="42"/>
    </row>
    <row r="52" spans="1:13" x14ac:dyDescent="0.7">
      <c r="A52" s="39"/>
      <c r="B52" s="43" t="s">
        <v>100</v>
      </c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2"/>
    </row>
    <row r="53" spans="1:13" x14ac:dyDescent="0.7">
      <c r="A53" s="39"/>
      <c r="B53" s="43" t="s">
        <v>101</v>
      </c>
      <c r="C53" s="40"/>
      <c r="D53" s="40"/>
      <c r="E53" s="132"/>
      <c r="F53" s="133"/>
      <c r="G53" s="133"/>
      <c r="H53" s="59">
        <v>140400</v>
      </c>
      <c r="I53" s="40"/>
      <c r="J53" s="40"/>
      <c r="K53" s="40"/>
      <c r="L53" s="40"/>
      <c r="M53" s="42"/>
    </row>
    <row r="54" spans="1:13" ht="49.2" x14ac:dyDescent="0.7">
      <c r="A54" s="39"/>
      <c r="B54" s="49" t="s">
        <v>102</v>
      </c>
      <c r="C54" s="47">
        <v>2000</v>
      </c>
      <c r="D54" s="40" t="s">
        <v>103</v>
      </c>
      <c r="E54" s="40">
        <v>1</v>
      </c>
      <c r="F54" s="40" t="s">
        <v>53</v>
      </c>
      <c r="G54" s="40" t="s">
        <v>54</v>
      </c>
      <c r="H54" s="62"/>
      <c r="I54" s="40"/>
      <c r="J54" s="40" t="s">
        <v>122</v>
      </c>
      <c r="K54" s="40"/>
      <c r="L54" s="40"/>
      <c r="M54" s="42"/>
    </row>
    <row r="55" spans="1:13" x14ac:dyDescent="0.7">
      <c r="A55" s="39"/>
      <c r="B55" s="43" t="s">
        <v>104</v>
      </c>
      <c r="C55" s="40">
        <v>4</v>
      </c>
      <c r="D55" s="40" t="s">
        <v>67</v>
      </c>
      <c r="E55" s="127"/>
      <c r="F55" s="128"/>
      <c r="G55" s="128"/>
      <c r="H55" s="59">
        <v>29200</v>
      </c>
      <c r="I55" s="40"/>
      <c r="J55" s="40" t="s">
        <v>122</v>
      </c>
      <c r="K55" s="40"/>
      <c r="L55" s="40"/>
      <c r="M55" s="42"/>
    </row>
    <row r="56" spans="1:13" x14ac:dyDescent="0.7">
      <c r="A56" s="39"/>
      <c r="B56" s="43" t="s">
        <v>105</v>
      </c>
      <c r="C56" s="40">
        <v>200</v>
      </c>
      <c r="D56" s="40" t="s">
        <v>63</v>
      </c>
      <c r="E56" s="120" t="s">
        <v>74</v>
      </c>
      <c r="F56" s="121"/>
      <c r="G56" s="121"/>
      <c r="H56" s="56"/>
      <c r="I56" s="40"/>
      <c r="J56" s="40" t="s">
        <v>122</v>
      </c>
      <c r="K56" s="40"/>
      <c r="L56" s="40"/>
      <c r="M56" s="42"/>
    </row>
    <row r="57" spans="1:13" x14ac:dyDescent="0.7">
      <c r="A57" s="39"/>
      <c r="B57" s="43" t="s">
        <v>106</v>
      </c>
      <c r="C57" s="40">
        <v>15</v>
      </c>
      <c r="D57" s="40" t="s">
        <v>63</v>
      </c>
      <c r="E57" s="120" t="s">
        <v>74</v>
      </c>
      <c r="F57" s="121"/>
      <c r="G57" s="121"/>
      <c r="H57" s="56"/>
      <c r="I57" s="40"/>
      <c r="J57" s="40" t="s">
        <v>122</v>
      </c>
      <c r="K57" s="40"/>
      <c r="L57" s="40"/>
      <c r="M57" s="42"/>
    </row>
    <row r="58" spans="1:13" x14ac:dyDescent="0.7">
      <c r="A58" s="39"/>
      <c r="B58" s="43" t="s">
        <v>107</v>
      </c>
      <c r="C58" s="40"/>
      <c r="D58" s="40"/>
      <c r="E58" s="127"/>
      <c r="F58" s="128"/>
      <c r="G58" s="128"/>
      <c r="H58" s="59"/>
      <c r="I58" s="40"/>
      <c r="J58" s="40" t="s">
        <v>122</v>
      </c>
      <c r="K58" s="40"/>
      <c r="L58" s="40"/>
      <c r="M58" s="42"/>
    </row>
    <row r="59" spans="1:13" x14ac:dyDescent="0.7">
      <c r="A59" s="39"/>
      <c r="B59" s="43" t="s">
        <v>108</v>
      </c>
      <c r="C59" s="40">
        <v>20</v>
      </c>
      <c r="D59" s="40" t="s">
        <v>63</v>
      </c>
      <c r="E59" s="120" t="s">
        <v>74</v>
      </c>
      <c r="F59" s="121"/>
      <c r="G59" s="121"/>
      <c r="H59" s="63">
        <v>45000</v>
      </c>
      <c r="I59" s="40"/>
      <c r="J59" s="40" t="s">
        <v>122</v>
      </c>
      <c r="K59" s="40"/>
      <c r="L59" s="40"/>
      <c r="M59" s="42"/>
    </row>
    <row r="60" spans="1:13" x14ac:dyDescent="0.7">
      <c r="A60" s="39"/>
      <c r="B60" s="43" t="s">
        <v>109</v>
      </c>
      <c r="C60" s="40">
        <v>16</v>
      </c>
      <c r="D60" s="40" t="s">
        <v>110</v>
      </c>
      <c r="E60" s="40">
        <v>1</v>
      </c>
      <c r="F60" s="40" t="s">
        <v>53</v>
      </c>
      <c r="G60" s="40" t="s">
        <v>54</v>
      </c>
      <c r="H60" s="48">
        <v>180000</v>
      </c>
      <c r="I60" s="40"/>
      <c r="J60" s="40" t="s">
        <v>122</v>
      </c>
      <c r="K60" s="40"/>
      <c r="L60" s="40"/>
      <c r="M60" s="42"/>
    </row>
    <row r="61" spans="1:13" x14ac:dyDescent="0.7">
      <c r="A61" s="39"/>
      <c r="B61" s="43" t="s">
        <v>111</v>
      </c>
      <c r="C61" s="40"/>
      <c r="D61" s="40"/>
      <c r="E61" s="127"/>
      <c r="F61" s="128"/>
      <c r="G61" s="128"/>
      <c r="H61" s="59">
        <v>81000</v>
      </c>
      <c r="I61" s="40"/>
      <c r="J61" s="40"/>
      <c r="K61" s="40"/>
      <c r="L61" s="40"/>
      <c r="M61" s="42"/>
    </row>
    <row r="62" spans="1:13" x14ac:dyDescent="0.7">
      <c r="A62" s="39"/>
      <c r="B62" s="43" t="s">
        <v>112</v>
      </c>
      <c r="C62" s="40">
        <v>60</v>
      </c>
      <c r="D62" s="40" t="s">
        <v>110</v>
      </c>
      <c r="E62" s="40">
        <v>1</v>
      </c>
      <c r="F62" s="40" t="s">
        <v>53</v>
      </c>
      <c r="G62" s="40" t="s">
        <v>54</v>
      </c>
      <c r="H62" s="40"/>
      <c r="I62" s="40"/>
      <c r="J62" s="40" t="s">
        <v>122</v>
      </c>
      <c r="K62" s="40"/>
      <c r="L62" s="40"/>
      <c r="M62" s="42"/>
    </row>
    <row r="63" spans="1:13" x14ac:dyDescent="0.7">
      <c r="A63" s="39"/>
      <c r="B63" s="43" t="s">
        <v>135</v>
      </c>
      <c r="C63" s="40"/>
      <c r="D63" s="40"/>
      <c r="E63" s="50"/>
      <c r="F63" s="51"/>
      <c r="G63" s="51"/>
      <c r="H63" s="40"/>
      <c r="I63" s="40"/>
      <c r="J63" s="40"/>
      <c r="K63" s="40"/>
      <c r="L63" s="40"/>
      <c r="M63" s="42"/>
    </row>
    <row r="64" spans="1:13" x14ac:dyDescent="0.7">
      <c r="A64" s="39">
        <v>7</v>
      </c>
      <c r="B64" s="137" t="s">
        <v>113</v>
      </c>
      <c r="C64" s="39"/>
      <c r="D64" s="44"/>
      <c r="E64" s="120"/>
      <c r="F64" s="121"/>
      <c r="G64" s="121"/>
      <c r="H64" s="64">
        <v>139720</v>
      </c>
      <c r="I64" s="39" t="s">
        <v>56</v>
      </c>
      <c r="J64" s="40"/>
      <c r="K64" s="40"/>
      <c r="L64" s="40"/>
      <c r="M64" s="42"/>
    </row>
    <row r="65" spans="1:13" x14ac:dyDescent="0.7">
      <c r="A65" s="39"/>
      <c r="B65" s="43" t="s">
        <v>126</v>
      </c>
      <c r="C65" s="39">
        <v>1</v>
      </c>
      <c r="D65" s="39" t="s">
        <v>87</v>
      </c>
      <c r="E65" s="40">
        <v>1</v>
      </c>
      <c r="F65" s="40" t="s">
        <v>53</v>
      </c>
      <c r="G65" s="40" t="s">
        <v>54</v>
      </c>
      <c r="H65" s="76"/>
      <c r="I65" s="44"/>
      <c r="J65" s="40" t="s">
        <v>122</v>
      </c>
      <c r="K65" s="40"/>
      <c r="L65" s="40"/>
      <c r="M65" s="42"/>
    </row>
    <row r="66" spans="1:13" x14ac:dyDescent="0.7">
      <c r="A66" s="39"/>
      <c r="B66" s="43" t="s">
        <v>129</v>
      </c>
      <c r="C66" s="39">
        <v>20</v>
      </c>
      <c r="D66" s="39" t="s">
        <v>63</v>
      </c>
      <c r="E66" s="40">
        <v>1</v>
      </c>
      <c r="F66" s="40" t="s">
        <v>53</v>
      </c>
      <c r="G66" s="40" t="s">
        <v>54</v>
      </c>
      <c r="H66" s="76"/>
      <c r="I66" s="44"/>
      <c r="J66" s="40" t="s">
        <v>122</v>
      </c>
      <c r="K66" s="40"/>
      <c r="L66" s="40"/>
      <c r="M66" s="42"/>
    </row>
    <row r="67" spans="1:13" x14ac:dyDescent="0.7">
      <c r="A67" s="72"/>
      <c r="B67" s="43" t="s">
        <v>127</v>
      </c>
      <c r="C67" s="39">
        <v>1</v>
      </c>
      <c r="D67" s="72" t="s">
        <v>128</v>
      </c>
      <c r="E67" s="40">
        <v>1</v>
      </c>
      <c r="F67" s="40" t="s">
        <v>53</v>
      </c>
      <c r="G67" s="40" t="s">
        <v>54</v>
      </c>
      <c r="H67" s="75"/>
      <c r="I67" s="73"/>
      <c r="J67" s="40" t="s">
        <v>122</v>
      </c>
      <c r="K67" s="33"/>
      <c r="L67" s="33"/>
      <c r="M67" s="74"/>
    </row>
    <row r="68" spans="1:13" x14ac:dyDescent="0.7">
      <c r="A68" s="65" t="s">
        <v>114</v>
      </c>
      <c r="B68" s="66" t="s">
        <v>115</v>
      </c>
      <c r="C68" s="67" t="s">
        <v>116</v>
      </c>
      <c r="D68" s="67" t="s">
        <v>116</v>
      </c>
      <c r="E68" s="67"/>
      <c r="F68" s="67"/>
      <c r="G68" s="67"/>
      <c r="H68" s="68"/>
      <c r="I68" s="67"/>
      <c r="J68" s="67"/>
      <c r="K68" s="67"/>
      <c r="L68" s="67"/>
      <c r="M68" s="69"/>
    </row>
    <row r="69" spans="1:13" ht="13.5" customHeight="1" x14ac:dyDescent="0.7"/>
    <row r="70" spans="1:13" x14ac:dyDescent="0.7">
      <c r="A70" s="70" t="s">
        <v>121</v>
      </c>
    </row>
    <row r="71" spans="1:13" x14ac:dyDescent="0.7">
      <c r="A71" s="28" t="s">
        <v>26</v>
      </c>
    </row>
    <row r="72" spans="1:13" x14ac:dyDescent="0.7">
      <c r="B72" s="28" t="s">
        <v>27</v>
      </c>
      <c r="F72" s="71"/>
      <c r="H72" s="71"/>
    </row>
    <row r="73" spans="1:13" x14ac:dyDescent="0.7">
      <c r="B73" s="28" t="s">
        <v>28</v>
      </c>
    </row>
    <row r="74" spans="1:13" x14ac:dyDescent="0.7">
      <c r="B74" s="28" t="s">
        <v>29</v>
      </c>
    </row>
    <row r="75" spans="1:13" x14ac:dyDescent="0.7">
      <c r="B75" s="28" t="s">
        <v>30</v>
      </c>
    </row>
    <row r="76" spans="1:13" x14ac:dyDescent="0.7">
      <c r="A76" s="28" t="s">
        <v>31</v>
      </c>
    </row>
    <row r="77" spans="1:13" x14ac:dyDescent="0.7">
      <c r="B77" s="28" t="s">
        <v>117</v>
      </c>
    </row>
    <row r="78" spans="1:13" x14ac:dyDescent="0.7">
      <c r="B78" s="28" t="s">
        <v>118</v>
      </c>
    </row>
  </sheetData>
  <mergeCells count="47">
    <mergeCell ref="E61:G61"/>
    <mergeCell ref="E64:G64"/>
    <mergeCell ref="A5:A6"/>
    <mergeCell ref="B5:B6"/>
    <mergeCell ref="H5:H6"/>
    <mergeCell ref="E55:G55"/>
    <mergeCell ref="E56:G56"/>
    <mergeCell ref="E57:G57"/>
    <mergeCell ref="E58:G58"/>
    <mergeCell ref="E59:G59"/>
    <mergeCell ref="E47:G47"/>
    <mergeCell ref="E48:G48"/>
    <mergeCell ref="E49:G49"/>
    <mergeCell ref="E50:G50"/>
    <mergeCell ref="E53:G53"/>
    <mergeCell ref="E41:G41"/>
    <mergeCell ref="E42:G42"/>
    <mergeCell ref="E43:G43"/>
    <mergeCell ref="E44:G44"/>
    <mergeCell ref="E45:G45"/>
    <mergeCell ref="E34:G34"/>
    <mergeCell ref="E36:G36"/>
    <mergeCell ref="E37:G37"/>
    <mergeCell ref="E38:G38"/>
    <mergeCell ref="E39:G39"/>
    <mergeCell ref="E27:G27"/>
    <mergeCell ref="E29:G29"/>
    <mergeCell ref="E30:G30"/>
    <mergeCell ref="E31:G31"/>
    <mergeCell ref="E33:G33"/>
    <mergeCell ref="E23:G23"/>
    <mergeCell ref="E24:G24"/>
    <mergeCell ref="A7:M7"/>
    <mergeCell ref="A8:M8"/>
    <mergeCell ref="B16:C16"/>
    <mergeCell ref="E17:G17"/>
    <mergeCell ref="E21:G21"/>
    <mergeCell ref="A1:M1"/>
    <mergeCell ref="A2:M2"/>
    <mergeCell ref="A3:M3"/>
    <mergeCell ref="C5:D5"/>
    <mergeCell ref="E5:G5"/>
    <mergeCell ref="I5:I6"/>
    <mergeCell ref="J5:J6"/>
    <mergeCell ref="K5:K6"/>
    <mergeCell ref="L5:L6"/>
    <mergeCell ref="M5:M6"/>
  </mergeCells>
  <printOptions horizontalCentered="1"/>
  <pageMargins left="0.19" right="0" top="0.4" bottom="0.3" header="0.19" footer="0.13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ผป01</vt:lpstr>
      <vt:lpstr>ผป 02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iLLUSiON</dc:creator>
  <cp:lastModifiedBy>สำนักงานเกษตรและสหกรณ์ จังหวัดกระบี่</cp:lastModifiedBy>
  <cp:lastPrinted>2024-12-23T04:14:53Z</cp:lastPrinted>
  <dcterms:created xsi:type="dcterms:W3CDTF">2008-11-11T09:20:00Z</dcterms:created>
  <dcterms:modified xsi:type="dcterms:W3CDTF">2024-12-27T03:59:06Z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52E6227A210B4B2DBCD10A85F613C5E1_13</vt:lpwstr>
  </property>
  <property fmtid="{D5CDD505-2E9C-101B-9397-08002B2CF9AE}" pid="3" name="KSOProductBuildVer">
    <vt:lpwstr>1054-12.2.0.19307</vt:lpwstr>
  </property>
</Properties>
</file>