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4355" windowHeight="7200" activeTab="6"/>
  </bookViews>
  <sheets>
    <sheet name="ต.ค.62" sheetId="1" r:id="rId1"/>
    <sheet name="พ.ย.62" sheetId="2" r:id="rId2"/>
    <sheet name="ธ.ค.62" sheetId="3" r:id="rId3"/>
    <sheet name="ม.ค.63" sheetId="4" r:id="rId4"/>
    <sheet name="ก.พ.63" sheetId="5" r:id="rId5"/>
    <sheet name="มี.ค.63" sheetId="6" r:id="rId6"/>
    <sheet name="เม.ย.63" sheetId="7" r:id="rId7"/>
  </sheets>
  <calcPr calcId="144525"/>
</workbook>
</file>

<file path=xl/calcChain.xml><?xml version="1.0" encoding="utf-8"?>
<calcChain xmlns="http://schemas.openxmlformats.org/spreadsheetml/2006/main">
  <c r="E19" i="7" l="1"/>
  <c r="E19" i="6" l="1"/>
  <c r="E15" i="5" l="1"/>
  <c r="E8" i="5"/>
  <c r="E19" i="5" s="1"/>
  <c r="E19" i="4" l="1"/>
  <c r="E19" i="3" l="1"/>
  <c r="E19" i="2" l="1"/>
  <c r="E19" i="1" l="1"/>
</calcChain>
</file>

<file path=xl/sharedStrings.xml><?xml version="1.0" encoding="utf-8"?>
<sst xmlns="http://schemas.openxmlformats.org/spreadsheetml/2006/main" count="252" uniqueCount="61">
  <si>
    <t>แบบรายงานผลการปฏิบัติราชการแทนผู้ว่าราชการจังหวัดแม่ฮ่องสอน</t>
  </si>
  <si>
    <t>ลำดับที่</t>
  </si>
  <si>
    <t>เรื่องที่มอบอำนาจ</t>
  </si>
  <si>
    <t>รายละเอียดการใช้อำนาจ</t>
  </si>
  <si>
    <t>จำนวนเรื่อง</t>
  </si>
  <si>
    <t>จำนวนเงิน</t>
  </si>
  <si>
    <t>หมายเหตุ</t>
  </si>
  <si>
    <t>การมอบอำนาจในการดำเนินการตามพระราชบัญญัติ</t>
  </si>
  <si>
    <t>การจัดซื้อจัดจ้างและการบริหารพัสดุภาครัฐ พ.ศ. 2560</t>
  </si>
  <si>
    <t>กฎกระทรวง ระเบียบหรือประกาศที่ออกตามความใน</t>
  </si>
  <si>
    <t>พระราชบัญญัติการจัดซื้อจัดจ้างและการบริหาร</t>
  </si>
  <si>
    <t>พัสดุภาครัฐ พ.ศ. 2560</t>
  </si>
  <si>
    <t>1. การดำเนินการเกี่ยวกับการจัดซื้อจัดจ้าง</t>
  </si>
  <si>
    <t xml:space="preserve">   - รับทราบผลการตรวจรับพัสดุ</t>
  </si>
  <si>
    <t xml:space="preserve">   เพื่อปฏิบัติงานในสำนักงานเกษตรและสหกรณ์</t>
  </si>
  <si>
    <t xml:space="preserve">           (...................................................................................)</t>
  </si>
  <si>
    <t>(ลงชื่อ)..................................................................................................ผู้รายงาน</t>
  </si>
  <si>
    <t>ตำแหน่ง.................................................................................................</t>
  </si>
  <si>
    <t>2. ตรวจรับการจ้างเหมาบริการบุคคลภายนอก</t>
  </si>
  <si>
    <t xml:space="preserve">   (งบปกติ, งบจังหวัด) ดังนี้</t>
  </si>
  <si>
    <t xml:space="preserve">   - อนุมัติรายงานขอดำเนินการจัดซื้อจัดจ้าง</t>
  </si>
  <si>
    <t xml:space="preserve">   - พิจารณาราคาและอนุมัติให้ดำเนินการจัดซื้อ</t>
  </si>
  <si>
    <t xml:space="preserve">จัดจ้าง </t>
  </si>
  <si>
    <t>รวมทั้งสิ้น</t>
  </si>
  <si>
    <t>ในการดำเนินการจัดซื้อจัดจ้างและการบริหารพัสดุ</t>
  </si>
  <si>
    <t>ตามคำสั่งจังหวัดแม่ฮ่องสอน ที่ 1496/2561 ลงวันที่ 20 กรกฎาคม พ.ศ. 2561</t>
  </si>
  <si>
    <t>ส่วนราชการ สำนักงานเกษตรและสหกรณ์จังหวัดแม่ฮ่องสอน</t>
  </si>
  <si>
    <t>2 ราย</t>
  </si>
  <si>
    <t xml:space="preserve">     รายการจัดซื้อจัดจ้าง</t>
  </si>
  <si>
    <t xml:space="preserve">     งบปกติ เป็นวงเงิน</t>
  </si>
  <si>
    <t xml:space="preserve">     ต่ำกว่า 500,000 บาท</t>
  </si>
  <si>
    <t xml:space="preserve">   จังหวัดแม่ฮ่องสอน </t>
  </si>
  <si>
    <t xml:space="preserve">   - การลงนามในสัญญาจ้างเหมาบริการ</t>
  </si>
  <si>
    <t>ประจำเดือน ตุลาคม  2562</t>
  </si>
  <si>
    <t>16 เรื่อง</t>
  </si>
  <si>
    <t xml:space="preserve">     รวม 16 เรื่อง แต่ละ</t>
  </si>
  <si>
    <t>ประจำเดือน พฤศจิกายน  2562</t>
  </si>
  <si>
    <t>20 เรื่อง</t>
  </si>
  <si>
    <t xml:space="preserve">     รวม 20 เรื่อง แต่ละ</t>
  </si>
  <si>
    <t>3 ราย</t>
  </si>
  <si>
    <t>ประจำเดือน ธันวาคม  2562</t>
  </si>
  <si>
    <t>18 เรื่อง</t>
  </si>
  <si>
    <t xml:space="preserve">     รวม 18 เรื่อง แต่ละ</t>
  </si>
  <si>
    <t>ตามคำสั่งจังหวัดแม่ฮ่องสอน ที่ 32/2563 ลงวันที่ 14 มกราคม 2563</t>
  </si>
  <si>
    <t>ประจำเดือน มกราคม 2563</t>
  </si>
  <si>
    <t>- งบปกติ  เป็นวงเงินรวม</t>
  </si>
  <si>
    <t>21,675 บาท</t>
  </si>
  <si>
    <t>แต่ละรายการเป็นการจัดซื้อ/จ้าง</t>
  </si>
  <si>
    <t>ต่ำกว่า 500,000 บาท</t>
  </si>
  <si>
    <t xml:space="preserve">   - การจ้างเหมาบริการเพิ่มเติม</t>
  </si>
  <si>
    <t>ประจำเดือน กุมภาพันธ์ 2563</t>
  </si>
  <si>
    <t>41 เรื่อง</t>
  </si>
  <si>
    <t>57}983.54 บาท</t>
  </si>
  <si>
    <t>ตามคำสั่งจังหวัดแม่ฮ่องสอน ที่ 32/2563 ลงวันที่ 13 มกราคม 2563</t>
  </si>
  <si>
    <t>ประจำเดือน มีนาคม 2563</t>
  </si>
  <si>
    <t>32 เรื่อง</t>
  </si>
  <si>
    <t>391,465.32 บาท</t>
  </si>
  <si>
    <t>4 ราย</t>
  </si>
  <si>
    <t>ประจำเดือน เมษายน 2563</t>
  </si>
  <si>
    <t>27 เรื่อง</t>
  </si>
  <si>
    <t>145,962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</si>
</sst>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0"/>
      <name val="TH SarabunIT๙"/>
      <family val="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4" fontId="1" fillId="0" borderId="2" xfId="0" applyNumberFormat="1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4" fontId="1" fillId="0" borderId="3" xfId="0" applyNumberFormat="1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1" xfId="0" applyFont="1" applyBorder="1"/>
    <xf numFmtId="4" fontId="2" fillId="0" borderId="1" xfId="0" applyNumberFormat="1" applyFont="1" applyBorder="1"/>
    <xf numFmtId="0" fontId="2" fillId="0" borderId="0" xfId="0" applyFont="1" applyAlignment="1">
      <alignment horizontal="left"/>
    </xf>
    <xf numFmtId="49" fontId="1" fillId="0" borderId="3" xfId="0" applyNumberFormat="1" applyFont="1" applyBorder="1"/>
    <xf numFmtId="0" fontId="1" fillId="0" borderId="2" xfId="0" applyFont="1" applyBorder="1" applyAlignment="1">
      <alignment horizontal="left"/>
    </xf>
    <xf numFmtId="4" fontId="1" fillId="0" borderId="3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49" fontId="1" fillId="0" borderId="2" xfId="0" applyNumberFormat="1" applyFont="1" applyBorder="1" applyAlignment="1">
      <alignment horizontal="left"/>
    </xf>
    <xf numFmtId="0" fontId="1" fillId="0" borderId="8" xfId="0" applyFont="1" applyBorder="1"/>
    <xf numFmtId="0" fontId="1" fillId="0" borderId="0" xfId="0" applyFont="1" applyBorder="1"/>
    <xf numFmtId="4" fontId="1" fillId="0" borderId="0" xfId="0" applyNumberFormat="1" applyFont="1" applyBorder="1" applyAlignment="1">
      <alignment horizontal="left"/>
    </xf>
    <xf numFmtId="49" fontId="1" fillId="0" borderId="0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4" fontId="3" fillId="0" borderId="3" xfId="0" applyNumberFormat="1" applyFont="1" applyBorder="1"/>
    <xf numFmtId="49" fontId="1" fillId="0" borderId="9" xfId="0" applyNumberFormat="1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4" fontId="4" fillId="0" borderId="3" xfId="0" applyNumberFormat="1" applyFont="1" applyBorder="1"/>
    <xf numFmtId="49" fontId="4" fillId="0" borderId="3" xfId="0" applyNumberFormat="1" applyFont="1" applyBorder="1"/>
    <xf numFmtId="0" fontId="4" fillId="0" borderId="4" xfId="0" applyFont="1" applyBorder="1"/>
    <xf numFmtId="49" fontId="4" fillId="0" borderId="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2" name="วงเล็บปีกกาขวา 1"/>
        <xdr:cNvSpPr/>
      </xdr:nvSpPr>
      <xdr:spPr>
        <a:xfrm>
          <a:off x="8115299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2" name="วงเล็บปีกกาขวา 1"/>
        <xdr:cNvSpPr/>
      </xdr:nvSpPr>
      <xdr:spPr>
        <a:xfrm>
          <a:off x="8267699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2" name="วงเล็บปีกกาขวา 1"/>
        <xdr:cNvSpPr/>
      </xdr:nvSpPr>
      <xdr:spPr>
        <a:xfrm>
          <a:off x="8267699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I12" sqref="I12"/>
    </sheetView>
  </sheetViews>
  <sheetFormatPr defaultColWidth="9.125" defaultRowHeight="20.25" x14ac:dyDescent="0.3"/>
  <cols>
    <col min="1" max="1" width="7.625" style="1" customWidth="1"/>
    <col min="2" max="2" width="42.25" style="1" customWidth="1"/>
    <col min="3" max="3" width="34.5" style="1" customWidth="1"/>
    <col min="4" max="4" width="10.875" style="1" customWidth="1"/>
    <col min="5" max="5" width="12.875" style="1" customWidth="1"/>
    <col min="6" max="6" width="21.125" style="1" customWidth="1"/>
    <col min="7" max="16384" width="9.125" style="1"/>
  </cols>
  <sheetData>
    <row r="1" spans="1:6" x14ac:dyDescent="0.3">
      <c r="A1" s="18" t="s">
        <v>0</v>
      </c>
      <c r="B1" s="18"/>
      <c r="C1" s="18"/>
      <c r="D1" s="18"/>
      <c r="E1" s="18"/>
      <c r="F1" s="18"/>
    </row>
    <row r="2" spans="1:6" x14ac:dyDescent="0.3">
      <c r="A2" s="18" t="s">
        <v>24</v>
      </c>
      <c r="B2" s="18"/>
      <c r="C2" s="18"/>
      <c r="D2" s="18"/>
      <c r="E2" s="18"/>
      <c r="F2" s="18"/>
    </row>
    <row r="3" spans="1:6" x14ac:dyDescent="0.3">
      <c r="A3" s="18" t="s">
        <v>25</v>
      </c>
      <c r="B3" s="18"/>
      <c r="C3" s="18"/>
      <c r="D3" s="18"/>
      <c r="E3" s="18"/>
      <c r="F3" s="18"/>
    </row>
    <row r="4" spans="1:6" x14ac:dyDescent="0.3">
      <c r="A4" s="18" t="s">
        <v>26</v>
      </c>
      <c r="B4" s="18"/>
      <c r="C4" s="18"/>
      <c r="D4" s="18"/>
      <c r="E4" s="18"/>
      <c r="F4" s="18"/>
    </row>
    <row r="5" spans="1:6" x14ac:dyDescent="0.3">
      <c r="A5" s="18" t="s">
        <v>33</v>
      </c>
      <c r="B5" s="18"/>
      <c r="C5" s="18"/>
      <c r="D5" s="18"/>
      <c r="E5" s="18"/>
      <c r="F5" s="18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34</v>
      </c>
      <c r="E8" s="6">
        <v>4060</v>
      </c>
      <c r="F8" s="16"/>
    </row>
    <row r="9" spans="1:6" x14ac:dyDescent="0.3">
      <c r="A9" s="7"/>
      <c r="B9" s="8" t="s">
        <v>8</v>
      </c>
      <c r="C9" s="8" t="s">
        <v>19</v>
      </c>
      <c r="D9" s="7"/>
      <c r="E9" s="8"/>
      <c r="F9" s="9"/>
    </row>
    <row r="10" spans="1:6" x14ac:dyDescent="0.3">
      <c r="A10" s="7"/>
      <c r="B10" s="8" t="s">
        <v>9</v>
      </c>
      <c r="C10" s="8" t="s">
        <v>20</v>
      </c>
      <c r="D10" s="7"/>
      <c r="E10" s="8"/>
      <c r="F10" s="8"/>
    </row>
    <row r="11" spans="1:6" x14ac:dyDescent="0.3">
      <c r="A11" s="7"/>
      <c r="B11" s="8" t="s">
        <v>10</v>
      </c>
      <c r="C11" s="8" t="s">
        <v>21</v>
      </c>
      <c r="D11" s="7"/>
      <c r="E11" s="8"/>
      <c r="F11" s="17" t="s">
        <v>29</v>
      </c>
    </row>
    <row r="12" spans="1:6" x14ac:dyDescent="0.3">
      <c r="A12" s="7"/>
      <c r="B12" s="8" t="s">
        <v>11</v>
      </c>
      <c r="C12" s="8" t="s">
        <v>22</v>
      </c>
      <c r="D12" s="8"/>
      <c r="E12" s="8"/>
      <c r="F12" s="8" t="s">
        <v>35</v>
      </c>
    </row>
    <row r="13" spans="1:6" x14ac:dyDescent="0.3">
      <c r="A13" s="7"/>
      <c r="B13" s="8"/>
      <c r="C13" s="8" t="s">
        <v>13</v>
      </c>
      <c r="D13" s="7"/>
      <c r="E13" s="8"/>
      <c r="F13" s="15" t="s">
        <v>28</v>
      </c>
    </row>
    <row r="14" spans="1:6" x14ac:dyDescent="0.3">
      <c r="A14" s="7"/>
      <c r="B14" s="8"/>
      <c r="C14" s="1" t="s">
        <v>32</v>
      </c>
      <c r="D14" s="8"/>
      <c r="E14" s="8"/>
      <c r="F14" s="15" t="s">
        <v>30</v>
      </c>
    </row>
    <row r="15" spans="1:6" x14ac:dyDescent="0.3">
      <c r="A15" s="7"/>
      <c r="B15" s="8"/>
      <c r="C15" s="8" t="s">
        <v>18</v>
      </c>
      <c r="D15" s="7" t="s">
        <v>27</v>
      </c>
      <c r="E15" s="9">
        <v>17000</v>
      </c>
      <c r="F15" s="8"/>
    </row>
    <row r="16" spans="1:6" x14ac:dyDescent="0.3">
      <c r="A16" s="7"/>
      <c r="B16" s="8"/>
      <c r="C16" s="8" t="s">
        <v>14</v>
      </c>
      <c r="D16" s="8"/>
      <c r="E16" s="8"/>
      <c r="F16" s="8"/>
    </row>
    <row r="17" spans="1:6" x14ac:dyDescent="0.3">
      <c r="A17" s="7"/>
      <c r="B17" s="8"/>
      <c r="C17" s="8" t="s">
        <v>31</v>
      </c>
      <c r="D17" s="8"/>
      <c r="E17" s="8"/>
      <c r="F17" s="8"/>
    </row>
    <row r="18" spans="1:6" x14ac:dyDescent="0.3">
      <c r="A18" s="10"/>
      <c r="B18" s="11"/>
      <c r="C18" s="11"/>
      <c r="D18" s="11"/>
      <c r="E18" s="11"/>
      <c r="F18" s="11"/>
    </row>
    <row r="19" spans="1:6" x14ac:dyDescent="0.3">
      <c r="A19" s="19" t="s">
        <v>23</v>
      </c>
      <c r="B19" s="20"/>
      <c r="C19" s="20"/>
      <c r="D19" s="21"/>
      <c r="E19" s="13">
        <f>E8+E15</f>
        <v>21060</v>
      </c>
      <c r="F19" s="12"/>
    </row>
    <row r="20" spans="1:6" x14ac:dyDescent="0.3">
      <c r="A20" s="14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19:D19"/>
    <mergeCell ref="A3:F3"/>
    <mergeCell ref="A4:F4"/>
    <mergeCell ref="A5:F5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C16" sqref="C16"/>
    </sheetView>
  </sheetViews>
  <sheetFormatPr defaultColWidth="9.125" defaultRowHeight="20.25" x14ac:dyDescent="0.3"/>
  <cols>
    <col min="1" max="1" width="7.625" style="1" customWidth="1"/>
    <col min="2" max="2" width="42.25" style="1" customWidth="1"/>
    <col min="3" max="3" width="34.5" style="1" customWidth="1"/>
    <col min="4" max="4" width="10.875" style="1" customWidth="1"/>
    <col min="5" max="5" width="12.875" style="1" customWidth="1"/>
    <col min="6" max="6" width="21.125" style="1" customWidth="1"/>
    <col min="7" max="16384" width="9.125" style="1"/>
  </cols>
  <sheetData>
    <row r="1" spans="1:6" x14ac:dyDescent="0.3">
      <c r="A1" s="18" t="s">
        <v>0</v>
      </c>
      <c r="B1" s="18"/>
      <c r="C1" s="18"/>
      <c r="D1" s="18"/>
      <c r="E1" s="18"/>
      <c r="F1" s="18"/>
    </row>
    <row r="2" spans="1:6" x14ac:dyDescent="0.3">
      <c r="A2" s="18" t="s">
        <v>24</v>
      </c>
      <c r="B2" s="18"/>
      <c r="C2" s="18"/>
      <c r="D2" s="18"/>
      <c r="E2" s="18"/>
      <c r="F2" s="18"/>
    </row>
    <row r="3" spans="1:6" x14ac:dyDescent="0.3">
      <c r="A3" s="18" t="s">
        <v>25</v>
      </c>
      <c r="B3" s="18"/>
      <c r="C3" s="18"/>
      <c r="D3" s="18"/>
      <c r="E3" s="18"/>
      <c r="F3" s="18"/>
    </row>
    <row r="4" spans="1:6" x14ac:dyDescent="0.3">
      <c r="A4" s="18" t="s">
        <v>26</v>
      </c>
      <c r="B4" s="18"/>
      <c r="C4" s="18"/>
      <c r="D4" s="18"/>
      <c r="E4" s="18"/>
      <c r="F4" s="18"/>
    </row>
    <row r="5" spans="1:6" x14ac:dyDescent="0.3">
      <c r="A5" s="18" t="s">
        <v>36</v>
      </c>
      <c r="B5" s="18"/>
      <c r="C5" s="18"/>
      <c r="D5" s="18"/>
      <c r="E5" s="18"/>
      <c r="F5" s="18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37</v>
      </c>
      <c r="E8" s="6">
        <v>34800</v>
      </c>
      <c r="F8" s="16"/>
    </row>
    <row r="9" spans="1:6" x14ac:dyDescent="0.3">
      <c r="A9" s="7"/>
      <c r="B9" s="8" t="s">
        <v>8</v>
      </c>
      <c r="C9" s="8" t="s">
        <v>19</v>
      </c>
      <c r="D9" s="7"/>
      <c r="E9" s="8"/>
      <c r="F9" s="9"/>
    </row>
    <row r="10" spans="1:6" x14ac:dyDescent="0.3">
      <c r="A10" s="7"/>
      <c r="B10" s="8" t="s">
        <v>9</v>
      </c>
      <c r="C10" s="8" t="s">
        <v>20</v>
      </c>
      <c r="D10" s="7"/>
      <c r="E10" s="8"/>
      <c r="F10" s="8"/>
    </row>
    <row r="11" spans="1:6" x14ac:dyDescent="0.3">
      <c r="A11" s="7"/>
      <c r="B11" s="8" t="s">
        <v>10</v>
      </c>
      <c r="C11" s="8" t="s">
        <v>21</v>
      </c>
      <c r="D11" s="7"/>
      <c r="E11" s="8"/>
      <c r="F11" s="17" t="s">
        <v>29</v>
      </c>
    </row>
    <row r="12" spans="1:6" x14ac:dyDescent="0.3">
      <c r="A12" s="7"/>
      <c r="B12" s="8" t="s">
        <v>11</v>
      </c>
      <c r="C12" s="8" t="s">
        <v>22</v>
      </c>
      <c r="D12" s="8"/>
      <c r="E12" s="8"/>
      <c r="F12" s="8" t="s">
        <v>38</v>
      </c>
    </row>
    <row r="13" spans="1:6" x14ac:dyDescent="0.3">
      <c r="A13" s="7"/>
      <c r="B13" s="8"/>
      <c r="C13" s="8" t="s">
        <v>13</v>
      </c>
      <c r="D13" s="7"/>
      <c r="E13" s="8"/>
      <c r="F13" s="15" t="s">
        <v>28</v>
      </c>
    </row>
    <row r="14" spans="1:6" x14ac:dyDescent="0.3">
      <c r="A14" s="7"/>
      <c r="B14" s="8"/>
      <c r="C14" s="1" t="s">
        <v>32</v>
      </c>
      <c r="D14" s="8"/>
      <c r="E14" s="8"/>
      <c r="F14" s="15" t="s">
        <v>30</v>
      </c>
    </row>
    <row r="15" spans="1:6" x14ac:dyDescent="0.3">
      <c r="A15" s="7"/>
      <c r="B15" s="8"/>
      <c r="C15" s="8" t="s">
        <v>18</v>
      </c>
      <c r="D15" s="7" t="s">
        <v>39</v>
      </c>
      <c r="E15" s="9">
        <v>25146.66</v>
      </c>
      <c r="F15" s="8"/>
    </row>
    <row r="16" spans="1:6" x14ac:dyDescent="0.3">
      <c r="A16" s="7"/>
      <c r="B16" s="8"/>
      <c r="C16" s="8" t="s">
        <v>14</v>
      </c>
      <c r="D16" s="8"/>
      <c r="E16" s="8"/>
      <c r="F16" s="8"/>
    </row>
    <row r="17" spans="1:6" x14ac:dyDescent="0.3">
      <c r="A17" s="7"/>
      <c r="B17" s="8"/>
      <c r="C17" s="8" t="s">
        <v>31</v>
      </c>
      <c r="D17" s="8"/>
      <c r="E17" s="8"/>
      <c r="F17" s="8"/>
    </row>
    <row r="18" spans="1:6" x14ac:dyDescent="0.3">
      <c r="A18" s="10"/>
      <c r="B18" s="11"/>
      <c r="C18" s="11"/>
      <c r="D18" s="11"/>
      <c r="E18" s="11"/>
      <c r="F18" s="11"/>
    </row>
    <row r="19" spans="1:6" x14ac:dyDescent="0.3">
      <c r="A19" s="19" t="s">
        <v>23</v>
      </c>
      <c r="B19" s="20"/>
      <c r="C19" s="20"/>
      <c r="D19" s="21"/>
      <c r="E19" s="13">
        <f>E8+E15</f>
        <v>59946.66</v>
      </c>
      <c r="F19" s="12"/>
    </row>
    <row r="20" spans="1:6" x14ac:dyDescent="0.3">
      <c r="A20" s="14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3:F3"/>
    <mergeCell ref="A4:F4"/>
    <mergeCell ref="A5:F5"/>
    <mergeCell ref="A19:D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H12" sqref="H12"/>
    </sheetView>
  </sheetViews>
  <sheetFormatPr defaultColWidth="9.125" defaultRowHeight="20.25" x14ac:dyDescent="0.3"/>
  <cols>
    <col min="1" max="1" width="7.625" style="1" customWidth="1"/>
    <col min="2" max="2" width="42.25" style="1" customWidth="1"/>
    <col min="3" max="3" width="34.5" style="1" customWidth="1"/>
    <col min="4" max="4" width="10.875" style="1" customWidth="1"/>
    <col min="5" max="5" width="12.875" style="1" customWidth="1"/>
    <col min="6" max="6" width="21.125" style="1" customWidth="1"/>
    <col min="7" max="16384" width="9.125" style="1"/>
  </cols>
  <sheetData>
    <row r="1" spans="1:6" x14ac:dyDescent="0.3">
      <c r="A1" s="18" t="s">
        <v>0</v>
      </c>
      <c r="B1" s="18"/>
      <c r="C1" s="18"/>
      <c r="D1" s="18"/>
      <c r="E1" s="18"/>
      <c r="F1" s="18"/>
    </row>
    <row r="2" spans="1:6" x14ac:dyDescent="0.3">
      <c r="A2" s="18" t="s">
        <v>24</v>
      </c>
      <c r="B2" s="18"/>
      <c r="C2" s="18"/>
      <c r="D2" s="18"/>
      <c r="E2" s="18"/>
      <c r="F2" s="18"/>
    </row>
    <row r="3" spans="1:6" x14ac:dyDescent="0.3">
      <c r="A3" s="18" t="s">
        <v>25</v>
      </c>
      <c r="B3" s="18"/>
      <c r="C3" s="18"/>
      <c r="D3" s="18"/>
      <c r="E3" s="18"/>
      <c r="F3" s="18"/>
    </row>
    <row r="4" spans="1:6" x14ac:dyDescent="0.3">
      <c r="A4" s="18" t="s">
        <v>26</v>
      </c>
      <c r="B4" s="18"/>
      <c r="C4" s="18"/>
      <c r="D4" s="18"/>
      <c r="E4" s="18"/>
      <c r="F4" s="18"/>
    </row>
    <row r="5" spans="1:6" x14ac:dyDescent="0.3">
      <c r="A5" s="18" t="s">
        <v>40</v>
      </c>
      <c r="B5" s="18"/>
      <c r="C5" s="18"/>
      <c r="D5" s="18"/>
      <c r="E5" s="18"/>
      <c r="F5" s="18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41</v>
      </c>
      <c r="E8" s="6">
        <v>9907</v>
      </c>
      <c r="F8" s="16"/>
    </row>
    <row r="9" spans="1:6" x14ac:dyDescent="0.3">
      <c r="A9" s="7"/>
      <c r="B9" s="8" t="s">
        <v>8</v>
      </c>
      <c r="C9" s="8" t="s">
        <v>19</v>
      </c>
      <c r="D9" s="7"/>
      <c r="E9" s="8"/>
      <c r="F9" s="9"/>
    </row>
    <row r="10" spans="1:6" x14ac:dyDescent="0.3">
      <c r="A10" s="7"/>
      <c r="B10" s="8" t="s">
        <v>9</v>
      </c>
      <c r="C10" s="8" t="s">
        <v>20</v>
      </c>
      <c r="D10" s="7"/>
      <c r="E10" s="8"/>
      <c r="F10" s="8"/>
    </row>
    <row r="11" spans="1:6" x14ac:dyDescent="0.3">
      <c r="A11" s="7"/>
      <c r="B11" s="8" t="s">
        <v>10</v>
      </c>
      <c r="C11" s="8" t="s">
        <v>21</v>
      </c>
      <c r="D11" s="7"/>
      <c r="E11" s="8"/>
      <c r="F11" s="17" t="s">
        <v>29</v>
      </c>
    </row>
    <row r="12" spans="1:6" x14ac:dyDescent="0.3">
      <c r="A12" s="7"/>
      <c r="B12" s="8" t="s">
        <v>11</v>
      </c>
      <c r="C12" s="8" t="s">
        <v>22</v>
      </c>
      <c r="D12" s="8"/>
      <c r="E12" s="8"/>
      <c r="F12" s="8" t="s">
        <v>42</v>
      </c>
    </row>
    <row r="13" spans="1:6" x14ac:dyDescent="0.3">
      <c r="A13" s="7"/>
      <c r="B13" s="8"/>
      <c r="C13" s="8" t="s">
        <v>13</v>
      </c>
      <c r="D13" s="7"/>
      <c r="E13" s="8"/>
      <c r="F13" s="15" t="s">
        <v>28</v>
      </c>
    </row>
    <row r="14" spans="1:6" x14ac:dyDescent="0.3">
      <c r="A14" s="7"/>
      <c r="B14" s="8"/>
      <c r="C14" s="1" t="s">
        <v>32</v>
      </c>
      <c r="D14" s="8"/>
      <c r="E14" s="8"/>
      <c r="F14" s="15" t="s">
        <v>30</v>
      </c>
    </row>
    <row r="15" spans="1:6" x14ac:dyDescent="0.3">
      <c r="A15" s="7"/>
      <c r="B15" s="8"/>
      <c r="C15" s="8" t="s">
        <v>18</v>
      </c>
      <c r="D15" s="7" t="s">
        <v>39</v>
      </c>
      <c r="E15" s="9">
        <v>26400</v>
      </c>
      <c r="F15" s="8"/>
    </row>
    <row r="16" spans="1:6" x14ac:dyDescent="0.3">
      <c r="A16" s="7"/>
      <c r="B16" s="8"/>
      <c r="C16" s="8" t="s">
        <v>14</v>
      </c>
      <c r="D16" s="8"/>
      <c r="E16" s="8"/>
      <c r="F16" s="8"/>
    </row>
    <row r="17" spans="1:6" x14ac:dyDescent="0.3">
      <c r="A17" s="7"/>
      <c r="B17" s="8"/>
      <c r="C17" s="8" t="s">
        <v>31</v>
      </c>
      <c r="D17" s="8"/>
      <c r="E17" s="8"/>
      <c r="F17" s="8"/>
    </row>
    <row r="18" spans="1:6" x14ac:dyDescent="0.3">
      <c r="A18" s="10"/>
      <c r="B18" s="11"/>
      <c r="C18" s="11"/>
      <c r="D18" s="11"/>
      <c r="E18" s="11"/>
      <c r="F18" s="11"/>
    </row>
    <row r="19" spans="1:6" x14ac:dyDescent="0.3">
      <c r="A19" s="19" t="s">
        <v>23</v>
      </c>
      <c r="B19" s="20"/>
      <c r="C19" s="20"/>
      <c r="D19" s="21"/>
      <c r="E19" s="13">
        <f>E8+E15</f>
        <v>36307</v>
      </c>
      <c r="F19" s="12"/>
    </row>
    <row r="20" spans="1:6" x14ac:dyDescent="0.3">
      <c r="A20" s="14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3:F3"/>
    <mergeCell ref="A4:F4"/>
    <mergeCell ref="A5:F5"/>
    <mergeCell ref="A19:D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C14" sqref="C14"/>
    </sheetView>
  </sheetViews>
  <sheetFormatPr defaultColWidth="9.125" defaultRowHeight="20.25" x14ac:dyDescent="0.3"/>
  <cols>
    <col min="1" max="1" width="6.875" style="1" customWidth="1"/>
    <col min="2" max="2" width="40.25" style="1" customWidth="1"/>
    <col min="3" max="3" width="35.125" style="1" customWidth="1"/>
    <col min="4" max="4" width="10.5" style="1" customWidth="1"/>
    <col min="5" max="5" width="14.125" style="1" customWidth="1"/>
    <col min="6" max="6" width="23" style="1" customWidth="1"/>
    <col min="7" max="16384" width="9.125" style="1"/>
  </cols>
  <sheetData>
    <row r="1" spans="1:9" x14ac:dyDescent="0.3">
      <c r="A1" s="18" t="s">
        <v>0</v>
      </c>
      <c r="B1" s="18"/>
      <c r="C1" s="18"/>
      <c r="D1" s="18"/>
      <c r="E1" s="18"/>
      <c r="F1" s="18"/>
    </row>
    <row r="2" spans="1:9" x14ac:dyDescent="0.3">
      <c r="A2" s="18" t="s">
        <v>24</v>
      </c>
      <c r="B2" s="18"/>
      <c r="C2" s="18"/>
      <c r="D2" s="18"/>
      <c r="E2" s="18"/>
      <c r="F2" s="18"/>
    </row>
    <row r="3" spans="1:9" x14ac:dyDescent="0.3">
      <c r="A3" s="18" t="s">
        <v>43</v>
      </c>
      <c r="B3" s="18"/>
      <c r="C3" s="18"/>
      <c r="D3" s="18"/>
      <c r="E3" s="18"/>
      <c r="F3" s="18"/>
    </row>
    <row r="4" spans="1:9" x14ac:dyDescent="0.3">
      <c r="A4" s="18" t="s">
        <v>26</v>
      </c>
      <c r="B4" s="18"/>
      <c r="C4" s="18"/>
      <c r="D4" s="18"/>
      <c r="E4" s="18"/>
      <c r="F4" s="18"/>
    </row>
    <row r="5" spans="1:9" x14ac:dyDescent="0.3">
      <c r="A5" s="18" t="s">
        <v>44</v>
      </c>
      <c r="B5" s="18"/>
      <c r="C5" s="18"/>
      <c r="D5" s="18"/>
      <c r="E5" s="18"/>
      <c r="F5" s="18"/>
    </row>
    <row r="7" spans="1:9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9" x14ac:dyDescent="0.3">
      <c r="A8" s="4">
        <v>1</v>
      </c>
      <c r="B8" s="5" t="s">
        <v>7</v>
      </c>
      <c r="C8" s="5" t="s">
        <v>12</v>
      </c>
      <c r="D8" s="4" t="s">
        <v>37</v>
      </c>
      <c r="E8" s="6">
        <v>21675</v>
      </c>
      <c r="F8" s="22" t="s">
        <v>45</v>
      </c>
    </row>
    <row r="9" spans="1:9" x14ac:dyDescent="0.3">
      <c r="A9" s="7"/>
      <c r="B9" s="8" t="s">
        <v>8</v>
      </c>
      <c r="C9" s="8" t="s">
        <v>19</v>
      </c>
      <c r="D9" s="7"/>
      <c r="E9" s="8"/>
      <c r="F9" s="15" t="s">
        <v>46</v>
      </c>
      <c r="G9" s="23"/>
      <c r="H9" s="24"/>
      <c r="I9" s="24"/>
    </row>
    <row r="10" spans="1:9" x14ac:dyDescent="0.3">
      <c r="A10" s="7"/>
      <c r="B10" s="8" t="s">
        <v>9</v>
      </c>
      <c r="C10" s="8" t="s">
        <v>20</v>
      </c>
      <c r="D10" s="7"/>
      <c r="E10" s="8"/>
      <c r="F10" s="15" t="s">
        <v>47</v>
      </c>
      <c r="G10" s="23"/>
      <c r="H10" s="25"/>
      <c r="I10" s="24"/>
    </row>
    <row r="11" spans="1:9" x14ac:dyDescent="0.3">
      <c r="A11" s="7"/>
      <c r="B11" s="8" t="s">
        <v>10</v>
      </c>
      <c r="C11" s="8" t="s">
        <v>21</v>
      </c>
      <c r="D11" s="7"/>
      <c r="E11" s="8"/>
      <c r="F11" s="15" t="s">
        <v>48</v>
      </c>
      <c r="G11" s="23"/>
      <c r="H11" s="24"/>
      <c r="I11" s="24"/>
    </row>
    <row r="12" spans="1:9" x14ac:dyDescent="0.3">
      <c r="A12" s="7"/>
      <c r="B12" s="8" t="s">
        <v>11</v>
      </c>
      <c r="C12" s="8" t="s">
        <v>22</v>
      </c>
      <c r="D12" s="8"/>
      <c r="E12" s="8"/>
      <c r="F12" s="8"/>
      <c r="G12" s="23"/>
      <c r="H12" s="26"/>
      <c r="I12" s="24"/>
    </row>
    <row r="13" spans="1:9" x14ac:dyDescent="0.3">
      <c r="A13" s="7"/>
      <c r="B13" s="8"/>
      <c r="C13" s="8" t="s">
        <v>13</v>
      </c>
      <c r="D13" s="7"/>
      <c r="E13" s="8"/>
      <c r="F13" s="8"/>
      <c r="G13" s="23"/>
      <c r="H13" s="26"/>
      <c r="I13" s="24"/>
    </row>
    <row r="14" spans="1:9" x14ac:dyDescent="0.3">
      <c r="A14" s="7"/>
      <c r="B14" s="8"/>
      <c r="C14" s="1" t="s">
        <v>49</v>
      </c>
      <c r="D14" s="8"/>
      <c r="E14" s="8"/>
      <c r="F14" s="15"/>
      <c r="G14" s="23"/>
      <c r="H14" s="24"/>
      <c r="I14" s="24"/>
    </row>
    <row r="15" spans="1:9" x14ac:dyDescent="0.3">
      <c r="A15" s="7"/>
      <c r="B15" s="8"/>
      <c r="C15" s="27" t="s">
        <v>18</v>
      </c>
      <c r="D15" s="28" t="s">
        <v>39</v>
      </c>
      <c r="E15" s="29">
        <v>0</v>
      </c>
      <c r="F15" s="15"/>
    </row>
    <row r="16" spans="1:9" x14ac:dyDescent="0.3">
      <c r="A16" s="7"/>
      <c r="B16" s="8"/>
      <c r="C16" s="27" t="s">
        <v>14</v>
      </c>
      <c r="D16" s="27"/>
      <c r="E16" s="27"/>
      <c r="F16" s="15"/>
    </row>
    <row r="17" spans="1:6" x14ac:dyDescent="0.3">
      <c r="A17" s="7"/>
      <c r="B17" s="8"/>
      <c r="C17" s="27" t="s">
        <v>31</v>
      </c>
      <c r="D17" s="27"/>
      <c r="E17" s="27"/>
      <c r="F17" s="15"/>
    </row>
    <row r="18" spans="1:6" x14ac:dyDescent="0.3">
      <c r="A18" s="10"/>
      <c r="B18" s="11"/>
      <c r="C18" s="11"/>
      <c r="D18" s="11"/>
      <c r="E18" s="11"/>
      <c r="F18" s="30"/>
    </row>
    <row r="19" spans="1:6" x14ac:dyDescent="0.3">
      <c r="A19" s="19" t="s">
        <v>23</v>
      </c>
      <c r="B19" s="20"/>
      <c r="C19" s="20"/>
      <c r="D19" s="21"/>
      <c r="E19" s="13">
        <f>E8+E15</f>
        <v>21675</v>
      </c>
      <c r="F19" s="12"/>
    </row>
    <row r="20" spans="1:6" x14ac:dyDescent="0.3">
      <c r="A20" s="14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3:F3"/>
    <mergeCell ref="A4:F4"/>
    <mergeCell ref="A5:F5"/>
    <mergeCell ref="A19:D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I10" sqref="I10"/>
    </sheetView>
  </sheetViews>
  <sheetFormatPr defaultColWidth="9.125" defaultRowHeight="20.25" x14ac:dyDescent="0.3"/>
  <cols>
    <col min="1" max="1" width="6.875" style="1" customWidth="1"/>
    <col min="2" max="2" width="40.25" style="1" customWidth="1"/>
    <col min="3" max="3" width="35.125" style="1" customWidth="1"/>
    <col min="4" max="4" width="10.5" style="1" customWidth="1"/>
    <col min="5" max="5" width="12.875" style="1" customWidth="1"/>
    <col min="6" max="6" width="23.375" style="1" customWidth="1"/>
    <col min="7" max="16384" width="9.125" style="1"/>
  </cols>
  <sheetData>
    <row r="1" spans="1:9" x14ac:dyDescent="0.3">
      <c r="A1" s="18" t="s">
        <v>0</v>
      </c>
      <c r="B1" s="18"/>
      <c r="C1" s="18"/>
      <c r="D1" s="18"/>
      <c r="E1" s="18"/>
      <c r="F1" s="18"/>
    </row>
    <row r="2" spans="1:9" x14ac:dyDescent="0.3">
      <c r="A2" s="18" t="s">
        <v>24</v>
      </c>
      <c r="B2" s="18"/>
      <c r="C2" s="18"/>
      <c r="D2" s="18"/>
      <c r="E2" s="18"/>
      <c r="F2" s="18"/>
    </row>
    <row r="3" spans="1:9" x14ac:dyDescent="0.3">
      <c r="A3" s="18" t="s">
        <v>43</v>
      </c>
      <c r="B3" s="18"/>
      <c r="C3" s="18"/>
      <c r="D3" s="18"/>
      <c r="E3" s="18"/>
      <c r="F3" s="18"/>
    </row>
    <row r="4" spans="1:9" x14ac:dyDescent="0.3">
      <c r="A4" s="18" t="s">
        <v>26</v>
      </c>
      <c r="B4" s="18"/>
      <c r="C4" s="18"/>
      <c r="D4" s="18"/>
      <c r="E4" s="18"/>
      <c r="F4" s="18"/>
    </row>
    <row r="5" spans="1:9" x14ac:dyDescent="0.3">
      <c r="A5" s="18" t="s">
        <v>50</v>
      </c>
      <c r="B5" s="18"/>
      <c r="C5" s="18"/>
      <c r="D5" s="18"/>
      <c r="E5" s="18"/>
      <c r="F5" s="18"/>
    </row>
    <row r="7" spans="1:9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9" x14ac:dyDescent="0.3">
      <c r="A8" s="4">
        <v>1</v>
      </c>
      <c r="B8" s="5" t="s">
        <v>7</v>
      </c>
      <c r="C8" s="5" t="s">
        <v>12</v>
      </c>
      <c r="D8" s="4" t="s">
        <v>51</v>
      </c>
      <c r="E8" s="6">
        <f>3730+960+3500+4920+10600+1045+980+570+195+4980+710</f>
        <v>32190</v>
      </c>
      <c r="F8" s="22" t="s">
        <v>45</v>
      </c>
    </row>
    <row r="9" spans="1:9" x14ac:dyDescent="0.3">
      <c r="A9" s="7"/>
      <c r="B9" s="8" t="s">
        <v>8</v>
      </c>
      <c r="C9" s="8" t="s">
        <v>19</v>
      </c>
      <c r="D9" s="7"/>
      <c r="E9" s="8"/>
      <c r="F9" s="15" t="s">
        <v>52</v>
      </c>
      <c r="G9" s="23"/>
      <c r="H9" s="24"/>
      <c r="I9" s="24"/>
    </row>
    <row r="10" spans="1:9" x14ac:dyDescent="0.3">
      <c r="A10" s="7"/>
      <c r="B10" s="8" t="s">
        <v>9</v>
      </c>
      <c r="C10" s="8" t="s">
        <v>20</v>
      </c>
      <c r="D10" s="7"/>
      <c r="E10" s="8"/>
      <c r="F10" s="15" t="s">
        <v>47</v>
      </c>
      <c r="G10" s="23"/>
      <c r="H10" s="25"/>
      <c r="I10" s="24"/>
    </row>
    <row r="11" spans="1:9" x14ac:dyDescent="0.3">
      <c r="A11" s="7"/>
      <c r="B11" s="8" t="s">
        <v>10</v>
      </c>
      <c r="C11" s="8" t="s">
        <v>21</v>
      </c>
      <c r="D11" s="7"/>
      <c r="E11" s="8"/>
      <c r="F11" s="15" t="s">
        <v>48</v>
      </c>
      <c r="G11" s="23"/>
      <c r="H11" s="24"/>
      <c r="I11" s="24"/>
    </row>
    <row r="12" spans="1:9" x14ac:dyDescent="0.3">
      <c r="A12" s="7"/>
      <c r="B12" s="8" t="s">
        <v>11</v>
      </c>
      <c r="C12" s="8" t="s">
        <v>22</v>
      </c>
      <c r="D12" s="8"/>
      <c r="E12" s="8"/>
      <c r="F12" s="8"/>
      <c r="G12" s="23"/>
      <c r="H12" s="26"/>
      <c r="I12" s="24"/>
    </row>
    <row r="13" spans="1:9" x14ac:dyDescent="0.3">
      <c r="A13" s="7"/>
      <c r="B13" s="8"/>
      <c r="C13" s="8" t="s">
        <v>13</v>
      </c>
      <c r="D13" s="7"/>
      <c r="E13" s="8"/>
      <c r="F13" s="8"/>
      <c r="G13" s="23"/>
      <c r="H13" s="26"/>
      <c r="I13" s="24"/>
    </row>
    <row r="14" spans="1:9" x14ac:dyDescent="0.3">
      <c r="A14" s="7"/>
      <c r="B14" s="8"/>
      <c r="C14" s="1" t="s">
        <v>49</v>
      </c>
      <c r="D14" s="8"/>
      <c r="E14" s="8"/>
      <c r="F14" s="15"/>
      <c r="G14" s="23"/>
      <c r="H14" s="24"/>
      <c r="I14" s="24"/>
    </row>
    <row r="15" spans="1:9" x14ac:dyDescent="0.3">
      <c r="A15" s="7"/>
      <c r="B15" s="8"/>
      <c r="C15" s="31" t="s">
        <v>18</v>
      </c>
      <c r="D15" s="32" t="s">
        <v>39</v>
      </c>
      <c r="E15" s="33">
        <f>9000+8000+8793.54</f>
        <v>25793.54</v>
      </c>
      <c r="F15" s="34"/>
    </row>
    <row r="16" spans="1:9" x14ac:dyDescent="0.3">
      <c r="A16" s="7"/>
      <c r="B16" s="8"/>
      <c r="C16" s="31" t="s">
        <v>14</v>
      </c>
      <c r="D16" s="31"/>
      <c r="E16" s="31"/>
      <c r="F16" s="34"/>
    </row>
    <row r="17" spans="1:6" x14ac:dyDescent="0.3">
      <c r="A17" s="7"/>
      <c r="B17" s="8"/>
      <c r="C17" s="31" t="s">
        <v>31</v>
      </c>
      <c r="D17" s="31"/>
      <c r="E17" s="31"/>
      <c r="F17" s="34"/>
    </row>
    <row r="18" spans="1:6" x14ac:dyDescent="0.3">
      <c r="A18" s="10"/>
      <c r="B18" s="11"/>
      <c r="C18" s="35"/>
      <c r="D18" s="35"/>
      <c r="E18" s="35"/>
      <c r="F18" s="36"/>
    </row>
    <row r="19" spans="1:6" x14ac:dyDescent="0.3">
      <c r="A19" s="19" t="s">
        <v>23</v>
      </c>
      <c r="B19" s="20"/>
      <c r="C19" s="20"/>
      <c r="D19" s="21"/>
      <c r="E19" s="13">
        <f>E8+E15</f>
        <v>57983.54</v>
      </c>
      <c r="F19" s="12"/>
    </row>
    <row r="20" spans="1:6" x14ac:dyDescent="0.3">
      <c r="A20" s="14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3:F3"/>
    <mergeCell ref="A4:F4"/>
    <mergeCell ref="A5:F5"/>
    <mergeCell ref="A19:D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I10" sqref="I10"/>
    </sheetView>
  </sheetViews>
  <sheetFormatPr defaultColWidth="9.125" defaultRowHeight="20.25" x14ac:dyDescent="0.3"/>
  <cols>
    <col min="1" max="1" width="6.875" style="1" customWidth="1"/>
    <col min="2" max="2" width="40.25" style="1" customWidth="1"/>
    <col min="3" max="3" width="35.125" style="1" customWidth="1"/>
    <col min="4" max="4" width="10.5" style="1" customWidth="1"/>
    <col min="5" max="5" width="12.875" style="1" customWidth="1"/>
    <col min="6" max="6" width="23.375" style="1" customWidth="1"/>
    <col min="7" max="16384" width="9.125" style="1"/>
  </cols>
  <sheetData>
    <row r="1" spans="1:9" x14ac:dyDescent="0.3">
      <c r="A1" s="18" t="s">
        <v>0</v>
      </c>
      <c r="B1" s="18"/>
      <c r="C1" s="18"/>
      <c r="D1" s="18"/>
      <c r="E1" s="18"/>
      <c r="F1" s="18"/>
    </row>
    <row r="2" spans="1:9" x14ac:dyDescent="0.3">
      <c r="A2" s="18" t="s">
        <v>24</v>
      </c>
      <c r="B2" s="18"/>
      <c r="C2" s="18"/>
      <c r="D2" s="18"/>
      <c r="E2" s="18"/>
      <c r="F2" s="18"/>
    </row>
    <row r="3" spans="1:9" x14ac:dyDescent="0.3">
      <c r="A3" s="18" t="s">
        <v>53</v>
      </c>
      <c r="B3" s="18"/>
      <c r="C3" s="18"/>
      <c r="D3" s="18"/>
      <c r="E3" s="18"/>
      <c r="F3" s="18"/>
    </row>
    <row r="4" spans="1:9" x14ac:dyDescent="0.3">
      <c r="A4" s="18" t="s">
        <v>26</v>
      </c>
      <c r="B4" s="18"/>
      <c r="C4" s="18"/>
      <c r="D4" s="18"/>
      <c r="E4" s="18"/>
      <c r="F4" s="18"/>
    </row>
    <row r="5" spans="1:9" x14ac:dyDescent="0.3">
      <c r="A5" s="18" t="s">
        <v>54</v>
      </c>
      <c r="B5" s="18"/>
      <c r="C5" s="18"/>
      <c r="D5" s="18"/>
      <c r="E5" s="18"/>
      <c r="F5" s="18"/>
    </row>
    <row r="7" spans="1:9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9" x14ac:dyDescent="0.3">
      <c r="A8" s="4">
        <v>1</v>
      </c>
      <c r="B8" s="5" t="s">
        <v>7</v>
      </c>
      <c r="C8" s="5" t="s">
        <v>12</v>
      </c>
      <c r="D8" s="4" t="s">
        <v>55</v>
      </c>
      <c r="E8" s="6">
        <v>362775</v>
      </c>
      <c r="F8" s="22" t="s">
        <v>45</v>
      </c>
    </row>
    <row r="9" spans="1:9" x14ac:dyDescent="0.3">
      <c r="A9" s="7"/>
      <c r="B9" s="8" t="s">
        <v>8</v>
      </c>
      <c r="C9" s="8" t="s">
        <v>19</v>
      </c>
      <c r="D9" s="7"/>
      <c r="E9" s="8"/>
      <c r="F9" s="15" t="s">
        <v>56</v>
      </c>
      <c r="G9" s="23"/>
      <c r="H9" s="24"/>
      <c r="I9" s="24"/>
    </row>
    <row r="10" spans="1:9" x14ac:dyDescent="0.3">
      <c r="A10" s="7"/>
      <c r="B10" s="8" t="s">
        <v>9</v>
      </c>
      <c r="C10" s="8" t="s">
        <v>20</v>
      </c>
      <c r="D10" s="7"/>
      <c r="E10" s="8"/>
      <c r="F10" s="15" t="s">
        <v>47</v>
      </c>
      <c r="G10" s="23"/>
      <c r="H10" s="25"/>
      <c r="I10" s="24"/>
    </row>
    <row r="11" spans="1:9" x14ac:dyDescent="0.3">
      <c r="A11" s="7"/>
      <c r="B11" s="8" t="s">
        <v>10</v>
      </c>
      <c r="C11" s="8" t="s">
        <v>21</v>
      </c>
      <c r="D11" s="7"/>
      <c r="E11" s="8"/>
      <c r="F11" s="15" t="s">
        <v>48</v>
      </c>
      <c r="G11" s="23"/>
      <c r="H11" s="24"/>
      <c r="I11" s="24"/>
    </row>
    <row r="12" spans="1:9" x14ac:dyDescent="0.3">
      <c r="A12" s="7"/>
      <c r="B12" s="8" t="s">
        <v>11</v>
      </c>
      <c r="C12" s="8" t="s">
        <v>22</v>
      </c>
      <c r="D12" s="8"/>
      <c r="E12" s="8"/>
      <c r="F12" s="8"/>
      <c r="G12" s="23"/>
      <c r="H12" s="26"/>
      <c r="I12" s="24"/>
    </row>
    <row r="13" spans="1:9" x14ac:dyDescent="0.3">
      <c r="A13" s="7"/>
      <c r="B13" s="8"/>
      <c r="C13" s="8" t="s">
        <v>13</v>
      </c>
      <c r="D13" s="7"/>
      <c r="E13" s="8"/>
      <c r="F13" s="8"/>
      <c r="G13" s="23"/>
      <c r="H13" s="26"/>
      <c r="I13" s="24"/>
    </row>
    <row r="14" spans="1:9" x14ac:dyDescent="0.3">
      <c r="A14" s="7"/>
      <c r="B14" s="8"/>
      <c r="C14" s="1" t="s">
        <v>49</v>
      </c>
      <c r="D14" s="8"/>
      <c r="E14" s="8"/>
      <c r="F14" s="15"/>
      <c r="G14" s="23"/>
      <c r="H14" s="24"/>
      <c r="I14" s="24"/>
    </row>
    <row r="15" spans="1:9" x14ac:dyDescent="0.3">
      <c r="A15" s="7"/>
      <c r="B15" s="8"/>
      <c r="C15" s="31" t="s">
        <v>18</v>
      </c>
      <c r="D15" s="32" t="s">
        <v>57</v>
      </c>
      <c r="E15" s="33">
        <v>28690.32</v>
      </c>
      <c r="F15" s="34"/>
    </row>
    <row r="16" spans="1:9" x14ac:dyDescent="0.3">
      <c r="A16" s="7"/>
      <c r="B16" s="8"/>
      <c r="C16" s="31" t="s">
        <v>14</v>
      </c>
      <c r="D16" s="31"/>
      <c r="E16" s="31"/>
      <c r="F16" s="34"/>
    </row>
    <row r="17" spans="1:6" x14ac:dyDescent="0.3">
      <c r="A17" s="7"/>
      <c r="B17" s="8"/>
      <c r="C17" s="31" t="s">
        <v>31</v>
      </c>
      <c r="D17" s="31"/>
      <c r="E17" s="31"/>
      <c r="F17" s="34"/>
    </row>
    <row r="18" spans="1:6" x14ac:dyDescent="0.3">
      <c r="A18" s="10"/>
      <c r="B18" s="11"/>
      <c r="C18" s="35"/>
      <c r="D18" s="35"/>
      <c r="E18" s="35"/>
      <c r="F18" s="36"/>
    </row>
    <row r="19" spans="1:6" x14ac:dyDescent="0.3">
      <c r="A19" s="19" t="s">
        <v>23</v>
      </c>
      <c r="B19" s="20"/>
      <c r="C19" s="20"/>
      <c r="D19" s="21"/>
      <c r="E19" s="13">
        <f>E8+E15</f>
        <v>391465.32</v>
      </c>
      <c r="F19" s="12"/>
    </row>
    <row r="20" spans="1:6" x14ac:dyDescent="0.3">
      <c r="A20" s="14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3:F3"/>
    <mergeCell ref="A4:F4"/>
    <mergeCell ref="A5:F5"/>
    <mergeCell ref="A19:D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H12" sqref="H12"/>
    </sheetView>
  </sheetViews>
  <sheetFormatPr defaultColWidth="9.125" defaultRowHeight="20.25" x14ac:dyDescent="0.3"/>
  <cols>
    <col min="1" max="1" width="6.875" style="1" customWidth="1"/>
    <col min="2" max="2" width="40.25" style="1" customWidth="1"/>
    <col min="3" max="3" width="35.125" style="1" customWidth="1"/>
    <col min="4" max="4" width="10.5" style="1" customWidth="1"/>
    <col min="5" max="5" width="12.875" style="1" customWidth="1"/>
    <col min="6" max="6" width="23.375" style="1" customWidth="1"/>
    <col min="7" max="16384" width="9.125" style="1"/>
  </cols>
  <sheetData>
    <row r="1" spans="1:9" x14ac:dyDescent="0.3">
      <c r="A1" s="18" t="s">
        <v>0</v>
      </c>
      <c r="B1" s="18"/>
      <c r="C1" s="18"/>
      <c r="D1" s="18"/>
      <c r="E1" s="18"/>
      <c r="F1" s="18"/>
    </row>
    <row r="2" spans="1:9" x14ac:dyDescent="0.3">
      <c r="A2" s="18" t="s">
        <v>24</v>
      </c>
      <c r="B2" s="18"/>
      <c r="C2" s="18"/>
      <c r="D2" s="18"/>
      <c r="E2" s="18"/>
      <c r="F2" s="18"/>
    </row>
    <row r="3" spans="1:9" x14ac:dyDescent="0.3">
      <c r="A3" s="18" t="s">
        <v>53</v>
      </c>
      <c r="B3" s="18"/>
      <c r="C3" s="18"/>
      <c r="D3" s="18"/>
      <c r="E3" s="18"/>
      <c r="F3" s="18"/>
    </row>
    <row r="4" spans="1:9" x14ac:dyDescent="0.3">
      <c r="A4" s="18" t="s">
        <v>26</v>
      </c>
      <c r="B4" s="18"/>
      <c r="C4" s="18"/>
      <c r="D4" s="18"/>
      <c r="E4" s="18"/>
      <c r="F4" s="18"/>
    </row>
    <row r="5" spans="1:9" x14ac:dyDescent="0.3">
      <c r="A5" s="18" t="s">
        <v>58</v>
      </c>
      <c r="B5" s="18"/>
      <c r="C5" s="18"/>
      <c r="D5" s="18"/>
      <c r="E5" s="18"/>
      <c r="F5" s="18"/>
    </row>
    <row r="7" spans="1:9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9" x14ac:dyDescent="0.3">
      <c r="A8" s="4">
        <v>1</v>
      </c>
      <c r="B8" s="5" t="s">
        <v>7</v>
      </c>
      <c r="C8" s="5" t="s">
        <v>12</v>
      </c>
      <c r="D8" s="4" t="s">
        <v>59</v>
      </c>
      <c r="E8" s="6">
        <v>19962</v>
      </c>
      <c r="F8" s="22" t="s">
        <v>45</v>
      </c>
    </row>
    <row r="9" spans="1:9" x14ac:dyDescent="0.3">
      <c r="A9" s="7"/>
      <c r="B9" s="8" t="s">
        <v>8</v>
      </c>
      <c r="C9" s="8" t="s">
        <v>19</v>
      </c>
      <c r="D9" s="7"/>
      <c r="E9" s="8"/>
      <c r="F9" s="15" t="s">
        <v>60</v>
      </c>
      <c r="G9" s="23"/>
      <c r="H9" s="24"/>
      <c r="I9" s="24"/>
    </row>
    <row r="10" spans="1:9" x14ac:dyDescent="0.3">
      <c r="A10" s="7"/>
      <c r="B10" s="8" t="s">
        <v>9</v>
      </c>
      <c r="C10" s="8" t="s">
        <v>20</v>
      </c>
      <c r="D10" s="7"/>
      <c r="E10" s="8"/>
      <c r="F10" s="15" t="s">
        <v>47</v>
      </c>
      <c r="G10" s="23"/>
      <c r="H10" s="25"/>
      <c r="I10" s="24"/>
    </row>
    <row r="11" spans="1:9" x14ac:dyDescent="0.3">
      <c r="A11" s="7"/>
      <c r="B11" s="8" t="s">
        <v>10</v>
      </c>
      <c r="C11" s="8" t="s">
        <v>21</v>
      </c>
      <c r="D11" s="7"/>
      <c r="E11" s="8"/>
      <c r="F11" s="15" t="s">
        <v>48</v>
      </c>
      <c r="G11" s="23"/>
      <c r="H11" s="24"/>
      <c r="I11" s="24"/>
    </row>
    <row r="12" spans="1:9" x14ac:dyDescent="0.3">
      <c r="A12" s="7"/>
      <c r="B12" s="8" t="s">
        <v>11</v>
      </c>
      <c r="C12" s="8" t="s">
        <v>22</v>
      </c>
      <c r="D12" s="8"/>
      <c r="E12" s="8"/>
      <c r="F12" s="8"/>
      <c r="G12" s="23"/>
      <c r="H12" s="26"/>
      <c r="I12" s="24"/>
    </row>
    <row r="13" spans="1:9" x14ac:dyDescent="0.3">
      <c r="A13" s="7"/>
      <c r="B13" s="8"/>
      <c r="C13" s="8" t="s">
        <v>13</v>
      </c>
      <c r="D13" s="7"/>
      <c r="E13" s="8"/>
      <c r="F13" s="8"/>
      <c r="G13" s="23"/>
      <c r="H13" s="26"/>
      <c r="I13" s="24"/>
    </row>
    <row r="14" spans="1:9" x14ac:dyDescent="0.3">
      <c r="A14" s="7"/>
      <c r="B14" s="8"/>
      <c r="C14" s="1" t="s">
        <v>49</v>
      </c>
      <c r="D14" s="8"/>
      <c r="E14" s="8"/>
      <c r="F14" s="15"/>
      <c r="G14" s="23"/>
      <c r="H14" s="24"/>
      <c r="I14" s="24"/>
    </row>
    <row r="15" spans="1:9" x14ac:dyDescent="0.3">
      <c r="A15" s="7"/>
      <c r="B15" s="8"/>
      <c r="C15" s="31" t="s">
        <v>18</v>
      </c>
      <c r="D15" s="32" t="s">
        <v>57</v>
      </c>
      <c r="E15" s="33">
        <v>126000</v>
      </c>
      <c r="F15" s="34"/>
    </row>
    <row r="16" spans="1:9" x14ac:dyDescent="0.3">
      <c r="A16" s="7"/>
      <c r="B16" s="8"/>
      <c r="C16" s="31" t="s">
        <v>14</v>
      </c>
      <c r="D16" s="31"/>
      <c r="E16" s="31"/>
      <c r="F16" s="34"/>
    </row>
    <row r="17" spans="1:6" x14ac:dyDescent="0.3">
      <c r="A17" s="7"/>
      <c r="B17" s="8"/>
      <c r="C17" s="31" t="s">
        <v>31</v>
      </c>
      <c r="D17" s="31"/>
      <c r="E17" s="31"/>
      <c r="F17" s="34"/>
    </row>
    <row r="18" spans="1:6" x14ac:dyDescent="0.3">
      <c r="A18" s="10"/>
      <c r="B18" s="11"/>
      <c r="C18" s="35"/>
      <c r="D18" s="35"/>
      <c r="E18" s="35"/>
      <c r="F18" s="36"/>
    </row>
    <row r="19" spans="1:6" x14ac:dyDescent="0.3">
      <c r="A19" s="19" t="s">
        <v>23</v>
      </c>
      <c r="B19" s="20"/>
      <c r="C19" s="20"/>
      <c r="D19" s="21"/>
      <c r="E19" s="13">
        <f>E15+E8</f>
        <v>145962</v>
      </c>
      <c r="F19" s="12"/>
    </row>
    <row r="20" spans="1:6" x14ac:dyDescent="0.3">
      <c r="A20" s="14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3:F3"/>
    <mergeCell ref="A4:F4"/>
    <mergeCell ref="A5:F5"/>
    <mergeCell ref="A19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ต.ค.62</vt:lpstr>
      <vt:lpstr>พ.ย.62</vt:lpstr>
      <vt:lpstr>ธ.ค.62</vt:lpstr>
      <vt:lpstr>ม.ค.63</vt:lpstr>
      <vt:lpstr>ก.พ.63</vt:lpstr>
      <vt:lpstr>มี.ค.63</vt:lpstr>
      <vt:lpstr>เม.ย.63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ผู้ใช้ Windows</cp:lastModifiedBy>
  <cp:lastPrinted>2019-12-06T07:44:24Z</cp:lastPrinted>
  <dcterms:created xsi:type="dcterms:W3CDTF">2017-11-07T04:46:09Z</dcterms:created>
  <dcterms:modified xsi:type="dcterms:W3CDTF">2020-06-09T09:44:34Z</dcterms:modified>
</cp:coreProperties>
</file>