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\สารสนเทศ\ปฏิทินผลผลิต\"/>
    </mc:Choice>
  </mc:AlternateContent>
  <xr:revisionPtr revIDLastSave="0" documentId="13_ncr:1_{B29F0FDD-464E-4E3E-B208-9B0E5B2EF41B}" xr6:coauthVersionLast="47" xr6:coauthVersionMax="47" xr10:uidLastSave="{00000000-0000-0000-0000-000000000000}"/>
  <bookViews>
    <workbookView xWindow="-120" yWindow="-120" windowWidth="21840" windowHeight="13140" activeTab="2" xr2:uid="{FBFDDA34-4B47-4800-9B87-8D4BDAB121B6}"/>
  </bookViews>
  <sheets>
    <sheet name="พืช" sheetId="1" r:id="rId1"/>
    <sheet name="ปศุสัตว์" sheetId="2" r:id="rId2"/>
    <sheet name="ประมง" sheetId="3" r:id="rId3"/>
  </sheets>
  <definedNames>
    <definedName name="_xlnm.Print_Titles" localSheetId="2">ประมง!$A:$B,ประมง!$1:$6</definedName>
    <definedName name="_xlnm.Print_Titles" localSheetId="1">ปศุสัตว์!$A:$B,ปศุสัตว์!$1:$6</definedName>
    <definedName name="_xlnm.Print_Titles" localSheetId="0">พืช!$A:$B,พืช!$1:$5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3" l="1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D11" i="3"/>
  <c r="C11" i="3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C21" i="2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C51" i="1"/>
</calcChain>
</file>

<file path=xl/sharedStrings.xml><?xml version="1.0" encoding="utf-8"?>
<sst xmlns="http://schemas.openxmlformats.org/spreadsheetml/2006/main" count="449" uniqueCount="144">
  <si>
    <t>ลำดับ</t>
  </si>
  <si>
    <t>ชื่อชนิดสินค้า</t>
  </si>
  <si>
    <t>กระเจี๊ยบเขียว</t>
  </si>
  <si>
    <t>กระชาย</t>
  </si>
  <si>
    <t>กล้วยน้ำว้า</t>
  </si>
  <si>
    <t>กล้วยหอม</t>
  </si>
  <si>
    <t>กล้วยหอมทอง</t>
  </si>
  <si>
    <t>ข้าวนาปรัง</t>
  </si>
  <si>
    <t>ข้าวนาปี</t>
  </si>
  <si>
    <t>ข้าวโพดฝักอ่อน</t>
  </si>
  <si>
    <t>คะน้า</t>
  </si>
  <si>
    <t>ชมพู่</t>
  </si>
  <si>
    <t>ชมพู่ทับทิมจันทร์</t>
  </si>
  <si>
    <t>ชมพู่ทูลเกล้า</t>
  </si>
  <si>
    <t>ชมพู่พันธุ์อื่นๆ</t>
  </si>
  <si>
    <t>ปาล์มน้ำมัน</t>
  </si>
  <si>
    <t>ผักกวางตุ้ง</t>
  </si>
  <si>
    <t>ผักบุ้งจีน</t>
  </si>
  <si>
    <t>ผักบุ้งน้ำ</t>
  </si>
  <si>
    <t>ฝรั่ง</t>
  </si>
  <si>
    <t>ฝรั่ง ฝรั่งกิมจู</t>
  </si>
  <si>
    <t>ฝรั่ง ฝรั่งผลโต</t>
  </si>
  <si>
    <t>ฝรั่ง ฝรั่งอื่นๆ</t>
  </si>
  <si>
    <t>มะนาว</t>
  </si>
  <si>
    <t>มะนาว มะนาวแป้น</t>
  </si>
  <si>
    <t xml:space="preserve">มะนาวไม่ระบุพันธุ์ </t>
  </si>
  <si>
    <t>มะพร้าวแก่</t>
  </si>
  <si>
    <t>มะพร้าวน้ำหอม</t>
  </si>
  <si>
    <t>มะพร้าวอ่อน</t>
  </si>
  <si>
    <t>มะม่วง</t>
  </si>
  <si>
    <t>มะม่วงแก้วขมิ้น</t>
  </si>
  <si>
    <t>มะม่วงขาวนิยม</t>
  </si>
  <si>
    <t>มะม่วงเขียวเสวย</t>
  </si>
  <si>
    <t>มะม่วงโชคอนันต์</t>
  </si>
  <si>
    <t>มะม่วงน้ำดอกไม้</t>
  </si>
  <si>
    <t>มะม่วงพันธุ์อื่นๆ</t>
  </si>
  <si>
    <t>มะม่วงฟ้าลั่น</t>
  </si>
  <si>
    <t>มะม่วงมันขุนศรี</t>
  </si>
  <si>
    <t>มันเทศ</t>
  </si>
  <si>
    <t>ลำไย</t>
  </si>
  <si>
    <t>ลำไยพวงทอง</t>
  </si>
  <si>
    <t>ส้มโอ</t>
  </si>
  <si>
    <t>ส้มโอขาวน้ำผึ้ง</t>
  </si>
  <si>
    <t>ส้มโอทองดี</t>
  </si>
  <si>
    <t>ส้มโอพันธุ์อื่นๆ</t>
  </si>
  <si>
    <t>หน่อไม้ฝรั่ง</t>
  </si>
  <si>
    <t>อ้อยโรงงาน</t>
  </si>
  <si>
    <t>รายงานปฏิทินสินค้าเกษตรที่สำคัญเพื่อความมั่นคงด้านอาหารและโภชนาการของประเทศไทย</t>
  </si>
  <si>
    <t>รวม</t>
  </si>
  <si>
    <t>(ครัวเรือน)</t>
  </si>
  <si>
    <t>(ไร่)</t>
  </si>
  <si>
    <t>(ตัน)</t>
  </si>
  <si>
    <t>ผลผลิต</t>
  </si>
  <si>
    <t xml:space="preserve"> ก.ค.65</t>
  </si>
  <si>
    <t xml:space="preserve"> ก.ค.66</t>
  </si>
  <si>
    <t>จำนวน</t>
  </si>
  <si>
    <t>เกษตรกร</t>
  </si>
  <si>
    <t>เนื้อที่</t>
  </si>
  <si>
    <t xml:space="preserve">เพาะปลูกยืนต้น </t>
  </si>
  <si>
    <t>เนื้อที่เก็บเกี่ยว/</t>
  </si>
  <si>
    <t>เนื้อที่ให้ผล</t>
  </si>
  <si>
    <t>ปริมาณผลผลิตรวม</t>
  </si>
  <si>
    <t xml:space="preserve">ของปีการผลิต 2565 </t>
  </si>
  <si>
    <t>การกระจาย</t>
  </si>
  <si>
    <t xml:space="preserve">ภายในจังหวัด </t>
  </si>
  <si>
    <t xml:space="preserve"> ส.ค.65</t>
  </si>
  <si>
    <t xml:space="preserve"> ส.ค.66</t>
  </si>
  <si>
    <t xml:space="preserve"> ม.ค.65</t>
  </si>
  <si>
    <t xml:space="preserve"> ก.พ.65</t>
  </si>
  <si>
    <t xml:space="preserve"> มี.ค.65</t>
  </si>
  <si>
    <t xml:space="preserve"> เม.ย.65</t>
  </si>
  <si>
    <t xml:space="preserve"> พ.ค.65</t>
  </si>
  <si>
    <t xml:space="preserve"> มิ.ย.65</t>
  </si>
  <si>
    <t xml:space="preserve"> ก.ย.65</t>
  </si>
  <si>
    <t xml:space="preserve"> ต.ค.65</t>
  </si>
  <si>
    <t xml:space="preserve"> พ.ย.65</t>
  </si>
  <si>
    <t xml:space="preserve"> ธ.ค.65</t>
  </si>
  <si>
    <t xml:space="preserve"> ม.ค.66</t>
  </si>
  <si>
    <t xml:space="preserve"> ก.พ.66</t>
  </si>
  <si>
    <t xml:space="preserve"> มี.ค.66</t>
  </si>
  <si>
    <t xml:space="preserve"> เม.ย.66</t>
  </si>
  <si>
    <t xml:space="preserve"> พ.ค.66</t>
  </si>
  <si>
    <t xml:space="preserve"> มิ.ย.66</t>
  </si>
  <si>
    <t xml:space="preserve">ประมาณการ </t>
  </si>
  <si>
    <t xml:space="preserve"> ก.ย.66</t>
  </si>
  <si>
    <t xml:space="preserve"> พ.ย.66</t>
  </si>
  <si>
    <t xml:space="preserve"> ต.ค.66</t>
  </si>
  <si>
    <t xml:space="preserve"> ธ.ค.66</t>
  </si>
  <si>
    <t xml:space="preserve"> ม.ค.67</t>
  </si>
  <si>
    <t xml:space="preserve"> ก.พ.67</t>
  </si>
  <si>
    <t xml:space="preserve"> มี.ค.67</t>
  </si>
  <si>
    <t xml:space="preserve"> เม.ย.67</t>
  </si>
  <si>
    <t xml:space="preserve"> พ.ค.67</t>
  </si>
  <si>
    <t xml:space="preserve"> มิ.ย.67</t>
  </si>
  <si>
    <t>คาดการณ์ปริมาณ</t>
  </si>
  <si>
    <t>การผลิตปี 2566</t>
  </si>
  <si>
    <t xml:space="preserve">ภายนอกจังหวัด </t>
  </si>
  <si>
    <t>กระบือ</t>
  </si>
  <si>
    <t>แกะ</t>
  </si>
  <si>
    <t>ไก่เนื้อ</t>
  </si>
  <si>
    <t>ไก่พื้นเมือง</t>
  </si>
  <si>
    <t>ไข่ไก่</t>
  </si>
  <si>
    <t>ไข่เป็ด</t>
  </si>
  <si>
    <t>โคเนื้อ</t>
  </si>
  <si>
    <t>น้ำนมแพะดิบ</t>
  </si>
  <si>
    <t>น้ำนมวัวดิบ</t>
  </si>
  <si>
    <t>เป็ดเทศ</t>
  </si>
  <si>
    <t>เป็ดเนื้อ</t>
  </si>
  <si>
    <t>แพะ</t>
  </si>
  <si>
    <t>สุกร</t>
  </si>
  <si>
    <t>ปีการผลิต 2565 และประมาณการปีการผลิต 2566 จังหวัดนครปฐม</t>
  </si>
  <si>
    <t>(ราย)</t>
  </si>
  <si>
    <t>(ตัว)</t>
  </si>
  <si>
    <t>จำนวนสัตว์ที่เลี้ยงทั้งหมด</t>
  </si>
  <si>
    <t>จำนวนแม่โคกำลังรีดนม</t>
  </si>
  <si>
    <t xml:space="preserve">จำนวนแม่โคแห้งนม    </t>
  </si>
  <si>
    <t>(ฟอง)</t>
  </si>
  <si>
    <t xml:space="preserve">(ตัน/ตัว/ฟอง) </t>
  </si>
  <si>
    <t>ประมาณการ</t>
  </si>
  <si>
    <t>ปี 2565</t>
  </si>
  <si>
    <t>ปริมาณผลผลิต</t>
  </si>
  <si>
    <t>ภายในจังหวัด</t>
  </si>
  <si>
    <t>ภายนอกจังหวัด</t>
  </si>
  <si>
    <t>ปี 2566</t>
  </si>
  <si>
    <t>ผลผลิตรวมไข่</t>
  </si>
  <si>
    <t>รวมน้ำนมดิบ</t>
  </si>
  <si>
    <t>การบริโภคน้ำนมดิบ</t>
  </si>
  <si>
    <t>ผลผลิตรวมน้ำนมดิบ</t>
  </si>
  <si>
    <t>การบริโภคไข่</t>
  </si>
  <si>
    <t>รวมไข่</t>
  </si>
  <si>
    <t xml:space="preserve">ณ วันที่ 1 มกราคม 2565  </t>
  </si>
  <si>
    <t xml:space="preserve">เป็ดหรือนกกระทาที่ให้ไข่ </t>
  </si>
  <si>
    <t>จำนวนแม่ไก่ยืนกรง/จำนวน</t>
  </si>
  <si>
    <t>ณ วันที่ 1 มกราคม 2565</t>
  </si>
  <si>
    <t xml:space="preserve"> ณ วันที่ 1 มกราคม 2565</t>
  </si>
  <si>
    <t>ณ วันที่ 1 มกราคม 2566</t>
  </si>
  <si>
    <t>กุ้งก้ามกราม</t>
  </si>
  <si>
    <t>กุ้งแวนนาไม</t>
  </si>
  <si>
    <t>ปลานิล</t>
  </si>
  <si>
    <t>ปลาเบญจพรรณ</t>
  </si>
  <si>
    <t>เนื้อที่เลี้ยง</t>
  </si>
  <si>
    <t xml:space="preserve">ปีถัดไป </t>
  </si>
  <si>
    <t xml:space="preserve">ปีปัจจุบัน </t>
  </si>
  <si>
    <t>ไข่นกกระทา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</si>
</sst>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3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vertical="center" wrapText="1"/>
    </xf>
    <xf numFmtId="4" fontId="2" fillId="0" borderId="0" xfId="0" applyNumberFormat="1" applyFont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vertical="center" wrapText="1"/>
    </xf>
    <xf numFmtId="3" fontId="3" fillId="0" borderId="0" xfId="0" applyNumberFormat="1" applyFont="1" applyBorder="1" applyAlignment="1">
      <alignment vertical="center" wrapText="1"/>
    </xf>
    <xf numFmtId="4" fontId="1" fillId="0" borderId="1" xfId="0" applyNumberFormat="1" applyFont="1" applyBorder="1"/>
    <xf numFmtId="4" fontId="1" fillId="0" borderId="0" xfId="0" applyNumberFormat="1" applyFont="1"/>
    <xf numFmtId="3" fontId="1" fillId="0" borderId="1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0" borderId="1" xfId="0" applyNumberFormat="1" applyFont="1" applyBorder="1"/>
    <xf numFmtId="3" fontId="1" fillId="0" borderId="0" xfId="0" applyNumberFormat="1" applyFont="1"/>
    <xf numFmtId="3" fontId="2" fillId="2" borderId="1" xfId="0" applyNumberFormat="1" applyFont="1" applyFill="1" applyBorder="1" applyAlignment="1">
      <alignment vertical="center" wrapText="1"/>
    </xf>
    <xf numFmtId="3" fontId="1" fillId="0" borderId="0" xfId="0" applyNumberFormat="1" applyFont="1" applyAlignment="1">
      <alignment vertical="center" wrapText="1"/>
    </xf>
    <xf numFmtId="4" fontId="1" fillId="0" borderId="0" xfId="0" applyNumberFormat="1" applyFont="1" applyFill="1"/>
    <xf numFmtId="4" fontId="2" fillId="0" borderId="0" xfId="0" applyNumberFormat="1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shrinkToFit="1"/>
    </xf>
    <xf numFmtId="3" fontId="2" fillId="0" borderId="1" xfId="0" applyNumberFormat="1" applyFont="1" applyFill="1" applyBorder="1" applyAlignment="1">
      <alignment horizontal="center" shrinkToFit="1"/>
    </xf>
    <xf numFmtId="4" fontId="2" fillId="2" borderId="1" xfId="0" applyNumberFormat="1" applyFont="1" applyFill="1" applyBorder="1" applyAlignment="1">
      <alignment horizontal="center" shrinkToFit="1"/>
    </xf>
    <xf numFmtId="3" fontId="2" fillId="2" borderId="1" xfId="0" applyNumberFormat="1" applyFont="1" applyFill="1" applyBorder="1" applyAlignment="1">
      <alignment shrinkToFit="1"/>
    </xf>
    <xf numFmtId="4" fontId="2" fillId="2" borderId="1" xfId="0" applyNumberFormat="1" applyFont="1" applyFill="1" applyBorder="1" applyAlignment="1">
      <alignment shrinkToFit="1"/>
    </xf>
    <xf numFmtId="4" fontId="2" fillId="0" borderId="0" xfId="0" applyNumberFormat="1" applyFont="1" applyFill="1" applyAlignment="1">
      <alignment shrinkToFit="1"/>
    </xf>
    <xf numFmtId="0" fontId="2" fillId="0" borderId="4" xfId="0" applyNumberFormat="1" applyFont="1" applyBorder="1" applyAlignment="1">
      <alignment horizontal="center" vertical="center" shrinkToFit="1"/>
    </xf>
    <xf numFmtId="4" fontId="2" fillId="0" borderId="2" xfId="0" applyNumberFormat="1" applyFont="1" applyBorder="1" applyAlignment="1">
      <alignment horizontal="center" vertical="center" shrinkToFit="1"/>
    </xf>
    <xf numFmtId="4" fontId="2" fillId="0" borderId="0" xfId="0" applyNumberFormat="1" applyFont="1"/>
    <xf numFmtId="3" fontId="2" fillId="0" borderId="2" xfId="0" applyNumberFormat="1" applyFont="1" applyBorder="1" applyAlignment="1">
      <alignment horizontal="center"/>
    </xf>
    <xf numFmtId="3" fontId="2" fillId="0" borderId="3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0" xfId="0" applyNumberFormat="1" applyFont="1" applyAlignment="1">
      <alignment horizontal="center"/>
    </xf>
    <xf numFmtId="4" fontId="2" fillId="0" borderId="4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3" fontId="2" fillId="0" borderId="1" xfId="0" applyNumberFormat="1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4" fontId="2" fillId="2" borderId="1" xfId="0" applyNumberFormat="1" applyFont="1" applyFill="1" applyBorder="1"/>
    <xf numFmtId="3" fontId="2" fillId="2" borderId="1" xfId="0" applyNumberFormat="1" applyFont="1" applyFill="1" applyBorder="1"/>
    <xf numFmtId="3" fontId="3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/>
    <xf numFmtId="4" fontId="1" fillId="0" borderId="1" xfId="0" applyNumberFormat="1" applyFont="1" applyFill="1" applyBorder="1" applyAlignment="1">
      <alignment vertical="center" wrapText="1"/>
    </xf>
    <xf numFmtId="4" fontId="1" fillId="0" borderId="0" xfId="0" applyNumberFormat="1" applyFont="1" applyFill="1" applyAlignment="1">
      <alignment vertical="center" wrapText="1"/>
    </xf>
    <xf numFmtId="3" fontId="3" fillId="0" borderId="0" xfId="0" applyNumberFormat="1" applyFont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3" fontId="3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DF8DC-B5AB-4D7A-B89C-B280C3195583}">
  <dimension ref="A1:AU51"/>
  <sheetViews>
    <sheetView zoomScale="70" zoomScaleNormal="70" zoomScalePageLayoutView="59" workbookViewId="0">
      <selection activeCell="M21" sqref="M21"/>
    </sheetView>
  </sheetViews>
  <sheetFormatPr defaultRowHeight="24" x14ac:dyDescent="0.2"/>
  <cols>
    <col min="1" max="1" width="5.5546875" style="1" customWidth="1"/>
    <col min="2" max="2" width="15" style="2" customWidth="1"/>
    <col min="3" max="3" width="9.5546875" style="26" customWidth="1"/>
    <col min="4" max="4" width="14.44140625" style="2" customWidth="1"/>
    <col min="5" max="5" width="13.88671875" style="2" customWidth="1"/>
    <col min="6" max="6" width="16.77734375" style="2" customWidth="1"/>
    <col min="7" max="7" width="15.109375" style="2" customWidth="1"/>
    <col min="8" max="8" width="11.88671875" style="2" customWidth="1"/>
    <col min="9" max="9" width="13.21875" style="2" customWidth="1"/>
    <col min="10" max="10" width="10" style="2" customWidth="1"/>
    <col min="11" max="11" width="10.21875" style="2" customWidth="1"/>
    <col min="12" max="12" width="10" style="2" customWidth="1"/>
    <col min="13" max="20" width="9.21875" style="2" customWidth="1"/>
    <col min="21" max="21" width="10.21875" style="2" customWidth="1"/>
    <col min="22" max="23" width="8.88671875" style="2" hidden="1" customWidth="1"/>
    <col min="24" max="24" width="8.21875" style="2" hidden="1" customWidth="1"/>
    <col min="25" max="25" width="8.44140625" style="2" hidden="1" customWidth="1"/>
    <col min="26" max="27" width="8.88671875" style="2" hidden="1" customWidth="1"/>
    <col min="28" max="29" width="10.88671875" style="2" customWidth="1"/>
    <col min="30" max="35" width="11.88671875" style="2" customWidth="1"/>
    <col min="36" max="36" width="10.44140625" style="2" customWidth="1"/>
    <col min="37" max="45" width="11.109375" style="2" customWidth="1"/>
    <col min="46" max="16384" width="8.88671875" style="2"/>
  </cols>
  <sheetData>
    <row r="1" spans="1:47" ht="27.75" customHeight="1" x14ac:dyDescent="0.2">
      <c r="A1" s="55" t="s">
        <v>47</v>
      </c>
      <c r="B1" s="55"/>
      <c r="C1" s="55"/>
      <c r="D1" s="55"/>
      <c r="E1" s="55"/>
      <c r="F1" s="55"/>
      <c r="G1" s="55"/>
      <c r="H1" s="55"/>
      <c r="I1" s="55"/>
      <c r="J1" s="55"/>
      <c r="K1" s="55" t="s">
        <v>47</v>
      </c>
      <c r="L1" s="55"/>
      <c r="M1" s="55"/>
      <c r="N1" s="55"/>
      <c r="O1" s="55"/>
      <c r="P1" s="55"/>
      <c r="Q1" s="55"/>
      <c r="R1" s="55"/>
      <c r="S1" s="55"/>
      <c r="T1" s="55"/>
      <c r="U1" s="55"/>
      <c r="V1" s="6" t="s">
        <v>47</v>
      </c>
      <c r="W1" s="6"/>
      <c r="X1" s="6"/>
      <c r="Y1" s="6"/>
      <c r="Z1" s="6"/>
      <c r="AA1" s="6"/>
      <c r="AB1" s="55" t="s">
        <v>47</v>
      </c>
      <c r="AC1" s="55"/>
      <c r="AD1" s="55"/>
      <c r="AE1" s="55"/>
      <c r="AF1" s="55"/>
      <c r="AG1" s="55"/>
      <c r="AH1" s="55"/>
      <c r="AI1" s="55"/>
      <c r="AJ1" s="55"/>
      <c r="AK1" s="55" t="s">
        <v>47</v>
      </c>
      <c r="AL1" s="55"/>
      <c r="AM1" s="55"/>
      <c r="AN1" s="55"/>
      <c r="AO1" s="55"/>
      <c r="AP1" s="55"/>
      <c r="AQ1" s="55"/>
      <c r="AR1" s="55"/>
      <c r="AS1" s="55"/>
      <c r="AT1" s="6"/>
      <c r="AU1" s="6"/>
    </row>
    <row r="2" spans="1:47" ht="27.75" customHeight="1" x14ac:dyDescent="0.2">
      <c r="A2" s="56" t="s">
        <v>110</v>
      </c>
      <c r="B2" s="56"/>
      <c r="C2" s="56"/>
      <c r="D2" s="56"/>
      <c r="E2" s="56"/>
      <c r="F2" s="56"/>
      <c r="G2" s="56"/>
      <c r="H2" s="56"/>
      <c r="I2" s="56"/>
      <c r="J2" s="56"/>
      <c r="K2" s="56" t="s">
        <v>110</v>
      </c>
      <c r="L2" s="56"/>
      <c r="M2" s="56"/>
      <c r="N2" s="56"/>
      <c r="O2" s="56"/>
      <c r="P2" s="56"/>
      <c r="Q2" s="56"/>
      <c r="R2" s="56"/>
      <c r="S2" s="56"/>
      <c r="T2" s="56"/>
      <c r="U2" s="56"/>
      <c r="V2" s="17" t="s">
        <v>110</v>
      </c>
      <c r="W2" s="17"/>
      <c r="X2" s="17"/>
      <c r="Y2" s="17"/>
      <c r="Z2" s="17"/>
      <c r="AA2" s="17"/>
      <c r="AB2" s="56" t="s">
        <v>110</v>
      </c>
      <c r="AC2" s="56"/>
      <c r="AD2" s="56"/>
      <c r="AE2" s="56"/>
      <c r="AF2" s="56"/>
      <c r="AG2" s="56"/>
      <c r="AH2" s="56"/>
      <c r="AI2" s="56"/>
      <c r="AJ2" s="56"/>
      <c r="AK2" s="56" t="s">
        <v>110</v>
      </c>
      <c r="AL2" s="56"/>
      <c r="AM2" s="56"/>
      <c r="AN2" s="56"/>
      <c r="AO2" s="56"/>
      <c r="AP2" s="56"/>
      <c r="AQ2" s="56"/>
      <c r="AR2" s="56"/>
      <c r="AS2" s="56"/>
      <c r="AT2" s="18"/>
      <c r="AU2" s="18"/>
    </row>
    <row r="3" spans="1:47" s="3" customFormat="1" x14ac:dyDescent="0.2">
      <c r="A3" s="10" t="s">
        <v>0</v>
      </c>
      <c r="B3" s="11" t="s">
        <v>1</v>
      </c>
      <c r="C3" s="10" t="s">
        <v>55</v>
      </c>
      <c r="D3" s="11" t="s">
        <v>57</v>
      </c>
      <c r="E3" s="11" t="s">
        <v>59</v>
      </c>
      <c r="F3" s="11" t="s">
        <v>61</v>
      </c>
      <c r="G3" s="11" t="s">
        <v>94</v>
      </c>
      <c r="H3" s="11" t="s">
        <v>63</v>
      </c>
      <c r="I3" s="11" t="s">
        <v>63</v>
      </c>
      <c r="J3" s="11" t="s">
        <v>52</v>
      </c>
      <c r="K3" s="11" t="s">
        <v>52</v>
      </c>
      <c r="L3" s="11" t="s">
        <v>52</v>
      </c>
      <c r="M3" s="11" t="s">
        <v>52</v>
      </c>
      <c r="N3" s="11" t="s">
        <v>52</v>
      </c>
      <c r="O3" s="11" t="s">
        <v>52</v>
      </c>
      <c r="P3" s="11" t="s">
        <v>52</v>
      </c>
      <c r="Q3" s="11" t="s">
        <v>52</v>
      </c>
      <c r="R3" s="11" t="s">
        <v>52</v>
      </c>
      <c r="S3" s="11" t="s">
        <v>52</v>
      </c>
      <c r="T3" s="11" t="s">
        <v>52</v>
      </c>
      <c r="U3" s="11" t="s">
        <v>52</v>
      </c>
      <c r="V3" s="11" t="s">
        <v>52</v>
      </c>
      <c r="W3" s="11" t="s">
        <v>52</v>
      </c>
      <c r="X3" s="11" t="s">
        <v>52</v>
      </c>
      <c r="Y3" s="11" t="s">
        <v>52</v>
      </c>
      <c r="Z3" s="11" t="s">
        <v>52</v>
      </c>
      <c r="AA3" s="11" t="s">
        <v>52</v>
      </c>
      <c r="AB3" s="11" t="s">
        <v>83</v>
      </c>
      <c r="AC3" s="11" t="s">
        <v>83</v>
      </c>
      <c r="AD3" s="11" t="s">
        <v>83</v>
      </c>
      <c r="AE3" s="11" t="s">
        <v>83</v>
      </c>
      <c r="AF3" s="11" t="s">
        <v>83</v>
      </c>
      <c r="AG3" s="11" t="s">
        <v>83</v>
      </c>
      <c r="AH3" s="11" t="s">
        <v>83</v>
      </c>
      <c r="AI3" s="11" t="s">
        <v>83</v>
      </c>
      <c r="AJ3" s="37" t="s">
        <v>83</v>
      </c>
      <c r="AK3" s="37" t="s">
        <v>83</v>
      </c>
      <c r="AL3" s="37" t="s">
        <v>83</v>
      </c>
      <c r="AM3" s="37" t="s">
        <v>83</v>
      </c>
      <c r="AN3" s="37" t="s">
        <v>83</v>
      </c>
      <c r="AO3" s="37" t="s">
        <v>83</v>
      </c>
      <c r="AP3" s="37" t="s">
        <v>83</v>
      </c>
      <c r="AQ3" s="37" t="s">
        <v>83</v>
      </c>
      <c r="AR3" s="37" t="s">
        <v>83</v>
      </c>
      <c r="AS3" s="37" t="s">
        <v>83</v>
      </c>
    </row>
    <row r="4" spans="1:47" s="3" customFormat="1" ht="27" customHeight="1" x14ac:dyDescent="0.2">
      <c r="A4" s="15"/>
      <c r="B4" s="16"/>
      <c r="C4" s="15" t="s">
        <v>56</v>
      </c>
      <c r="D4" s="16" t="s">
        <v>58</v>
      </c>
      <c r="E4" s="16" t="s">
        <v>60</v>
      </c>
      <c r="F4" s="16" t="s">
        <v>62</v>
      </c>
      <c r="G4" s="16" t="s">
        <v>95</v>
      </c>
      <c r="H4" s="16" t="s">
        <v>64</v>
      </c>
      <c r="I4" s="16" t="s">
        <v>96</v>
      </c>
      <c r="J4" s="16" t="s">
        <v>67</v>
      </c>
      <c r="K4" s="16" t="s">
        <v>68</v>
      </c>
      <c r="L4" s="16" t="s">
        <v>69</v>
      </c>
      <c r="M4" s="16" t="s">
        <v>70</v>
      </c>
      <c r="N4" s="16" t="s">
        <v>71</v>
      </c>
      <c r="O4" s="16" t="s">
        <v>72</v>
      </c>
      <c r="P4" s="16" t="s">
        <v>53</v>
      </c>
      <c r="Q4" s="16" t="s">
        <v>65</v>
      </c>
      <c r="R4" s="16" t="s">
        <v>73</v>
      </c>
      <c r="S4" s="16" t="s">
        <v>74</v>
      </c>
      <c r="T4" s="16" t="s">
        <v>75</v>
      </c>
      <c r="U4" s="16" t="s">
        <v>76</v>
      </c>
      <c r="V4" s="16" t="s">
        <v>77</v>
      </c>
      <c r="W4" s="16" t="s">
        <v>78</v>
      </c>
      <c r="X4" s="16" t="s">
        <v>79</v>
      </c>
      <c r="Y4" s="16" t="s">
        <v>80</v>
      </c>
      <c r="Z4" s="16" t="s">
        <v>81</v>
      </c>
      <c r="AA4" s="16" t="s">
        <v>82</v>
      </c>
      <c r="AB4" s="16" t="s">
        <v>77</v>
      </c>
      <c r="AC4" s="16" t="s">
        <v>78</v>
      </c>
      <c r="AD4" s="16" t="s">
        <v>79</v>
      </c>
      <c r="AE4" s="16" t="s">
        <v>80</v>
      </c>
      <c r="AF4" s="16" t="s">
        <v>81</v>
      </c>
      <c r="AG4" s="16" t="s">
        <v>82</v>
      </c>
      <c r="AH4" s="16" t="s">
        <v>54</v>
      </c>
      <c r="AI4" s="16" t="s">
        <v>66</v>
      </c>
      <c r="AJ4" s="16" t="s">
        <v>84</v>
      </c>
      <c r="AK4" s="16" t="s">
        <v>86</v>
      </c>
      <c r="AL4" s="16" t="s">
        <v>85</v>
      </c>
      <c r="AM4" s="16" t="s">
        <v>87</v>
      </c>
      <c r="AN4" s="16" t="s">
        <v>88</v>
      </c>
      <c r="AO4" s="16" t="s">
        <v>89</v>
      </c>
      <c r="AP4" s="16" t="s">
        <v>90</v>
      </c>
      <c r="AQ4" s="16" t="s">
        <v>91</v>
      </c>
      <c r="AR4" s="16" t="s">
        <v>92</v>
      </c>
      <c r="AS4" s="16" t="s">
        <v>93</v>
      </c>
    </row>
    <row r="5" spans="1:47" s="14" customFormat="1" x14ac:dyDescent="0.2">
      <c r="A5" s="12"/>
      <c r="B5" s="13"/>
      <c r="C5" s="12" t="s">
        <v>49</v>
      </c>
      <c r="D5" s="13" t="s">
        <v>50</v>
      </c>
      <c r="E5" s="13" t="s">
        <v>50</v>
      </c>
      <c r="F5" s="13" t="s">
        <v>51</v>
      </c>
      <c r="G5" s="13" t="s">
        <v>51</v>
      </c>
      <c r="H5" s="13" t="s">
        <v>51</v>
      </c>
      <c r="I5" s="13" t="s">
        <v>51</v>
      </c>
      <c r="J5" s="13" t="s">
        <v>51</v>
      </c>
      <c r="K5" s="13" t="s">
        <v>51</v>
      </c>
      <c r="L5" s="13" t="s">
        <v>51</v>
      </c>
      <c r="M5" s="13" t="s">
        <v>51</v>
      </c>
      <c r="N5" s="13" t="s">
        <v>51</v>
      </c>
      <c r="O5" s="13" t="s">
        <v>51</v>
      </c>
      <c r="P5" s="13" t="s">
        <v>51</v>
      </c>
      <c r="Q5" s="13" t="s">
        <v>51</v>
      </c>
      <c r="R5" s="13" t="s">
        <v>51</v>
      </c>
      <c r="S5" s="13" t="s">
        <v>51</v>
      </c>
      <c r="T5" s="13" t="s">
        <v>51</v>
      </c>
      <c r="U5" s="13" t="s">
        <v>51</v>
      </c>
      <c r="V5" s="13" t="s">
        <v>51</v>
      </c>
      <c r="W5" s="13" t="s">
        <v>51</v>
      </c>
      <c r="X5" s="13" t="s">
        <v>51</v>
      </c>
      <c r="Y5" s="13" t="s">
        <v>51</v>
      </c>
      <c r="Z5" s="13" t="s">
        <v>51</v>
      </c>
      <c r="AA5" s="13" t="s">
        <v>51</v>
      </c>
      <c r="AB5" s="13" t="s">
        <v>51</v>
      </c>
      <c r="AC5" s="13" t="s">
        <v>51</v>
      </c>
      <c r="AD5" s="13" t="s">
        <v>51</v>
      </c>
      <c r="AE5" s="13" t="s">
        <v>51</v>
      </c>
      <c r="AF5" s="13" t="s">
        <v>51</v>
      </c>
      <c r="AG5" s="13" t="s">
        <v>51</v>
      </c>
      <c r="AH5" s="13" t="s">
        <v>51</v>
      </c>
      <c r="AI5" s="13" t="s">
        <v>51</v>
      </c>
      <c r="AJ5" s="13" t="s">
        <v>51</v>
      </c>
      <c r="AK5" s="13" t="s">
        <v>51</v>
      </c>
      <c r="AL5" s="13" t="s">
        <v>51</v>
      </c>
      <c r="AM5" s="13" t="s">
        <v>51</v>
      </c>
      <c r="AN5" s="13" t="s">
        <v>51</v>
      </c>
      <c r="AO5" s="13" t="s">
        <v>51</v>
      </c>
      <c r="AP5" s="13" t="s">
        <v>51</v>
      </c>
      <c r="AQ5" s="13" t="s">
        <v>51</v>
      </c>
      <c r="AR5" s="13" t="s">
        <v>51</v>
      </c>
      <c r="AS5" s="13" t="s">
        <v>51</v>
      </c>
    </row>
    <row r="6" spans="1:47" x14ac:dyDescent="0.55000000000000004">
      <c r="A6" s="4">
        <v>1</v>
      </c>
      <c r="B6" s="58" t="s">
        <v>2</v>
      </c>
      <c r="C6" s="58">
        <v>134</v>
      </c>
      <c r="D6" s="19">
        <v>196.25</v>
      </c>
      <c r="E6" s="19">
        <v>196.25</v>
      </c>
      <c r="F6" s="19">
        <v>609.25</v>
      </c>
      <c r="G6" s="19">
        <v>601.25</v>
      </c>
      <c r="H6" s="19">
        <v>191.75</v>
      </c>
      <c r="I6" s="19">
        <v>417.5</v>
      </c>
      <c r="J6" s="19">
        <v>45.75</v>
      </c>
      <c r="K6" s="19">
        <v>55.75</v>
      </c>
      <c r="L6" s="19">
        <v>58.75</v>
      </c>
      <c r="M6" s="19">
        <v>52.95</v>
      </c>
      <c r="N6" s="19">
        <v>48.85</v>
      </c>
      <c r="O6" s="19">
        <v>46.45</v>
      </c>
      <c r="P6" s="19">
        <v>41.75</v>
      </c>
      <c r="Q6" s="19">
        <v>55.75</v>
      </c>
      <c r="R6" s="19">
        <v>58.25</v>
      </c>
      <c r="S6" s="19">
        <v>51.45</v>
      </c>
      <c r="T6" s="19">
        <v>46.35</v>
      </c>
      <c r="U6" s="19">
        <v>47.2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19">
        <v>41.75</v>
      </c>
      <c r="AC6" s="19">
        <v>51.75</v>
      </c>
      <c r="AD6" s="19">
        <v>58.75</v>
      </c>
      <c r="AE6" s="19">
        <v>52.95</v>
      </c>
      <c r="AF6" s="19">
        <v>48.85</v>
      </c>
      <c r="AG6" s="19">
        <v>50.45</v>
      </c>
      <c r="AH6" s="19">
        <v>41.75</v>
      </c>
      <c r="AI6" s="19">
        <v>51.75</v>
      </c>
      <c r="AJ6" s="19">
        <v>58.25</v>
      </c>
      <c r="AK6" s="19">
        <v>51.45</v>
      </c>
      <c r="AL6" s="19">
        <v>46.35</v>
      </c>
      <c r="AM6" s="19">
        <v>47.2</v>
      </c>
      <c r="AN6" s="19">
        <v>0</v>
      </c>
      <c r="AO6" s="19">
        <v>0</v>
      </c>
      <c r="AP6" s="19">
        <v>0</v>
      </c>
      <c r="AQ6" s="19">
        <v>0</v>
      </c>
      <c r="AR6" s="19">
        <v>0</v>
      </c>
      <c r="AS6" s="19">
        <v>0</v>
      </c>
    </row>
    <row r="7" spans="1:47" x14ac:dyDescent="0.55000000000000004">
      <c r="A7" s="4">
        <v>2</v>
      </c>
      <c r="B7" s="58" t="s">
        <v>3</v>
      </c>
      <c r="C7" s="58">
        <v>1306</v>
      </c>
      <c r="D7" s="19">
        <v>2788.75</v>
      </c>
      <c r="E7" s="19">
        <v>2788.75</v>
      </c>
      <c r="F7" s="19">
        <v>6989</v>
      </c>
      <c r="G7" s="19">
        <v>6987.6</v>
      </c>
      <c r="H7" s="19">
        <v>2478.9</v>
      </c>
      <c r="I7" s="19">
        <v>4510.1000000000004</v>
      </c>
      <c r="J7" s="19">
        <v>849</v>
      </c>
      <c r="K7" s="19">
        <v>553.67000000000007</v>
      </c>
      <c r="L7" s="19">
        <v>817.37</v>
      </c>
      <c r="M7" s="19">
        <v>696.86999999999989</v>
      </c>
      <c r="N7" s="19">
        <v>430.86999999999995</v>
      </c>
      <c r="O7" s="19">
        <v>112.67</v>
      </c>
      <c r="P7" s="19">
        <v>102.67</v>
      </c>
      <c r="Q7" s="19">
        <v>100.17</v>
      </c>
      <c r="R7" s="19">
        <v>91.17</v>
      </c>
      <c r="S7" s="19">
        <v>591.16999999999996</v>
      </c>
      <c r="T7" s="19">
        <v>1202.97</v>
      </c>
      <c r="U7" s="19">
        <v>1440.4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19">
        <v>849</v>
      </c>
      <c r="AC7" s="19">
        <v>553.67000000000007</v>
      </c>
      <c r="AD7" s="19">
        <v>817.37</v>
      </c>
      <c r="AE7" s="19">
        <v>696.86999999999989</v>
      </c>
      <c r="AF7" s="19">
        <v>430.36999999999995</v>
      </c>
      <c r="AG7" s="19">
        <v>112.67</v>
      </c>
      <c r="AH7" s="19">
        <v>102.67</v>
      </c>
      <c r="AI7" s="19">
        <v>100.17</v>
      </c>
      <c r="AJ7" s="19">
        <v>91.17</v>
      </c>
      <c r="AK7" s="19">
        <v>591.16999999999996</v>
      </c>
      <c r="AL7" s="19">
        <v>1202.07</v>
      </c>
      <c r="AM7" s="19">
        <v>1440.4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19">
        <v>0</v>
      </c>
    </row>
    <row r="8" spans="1:47" x14ac:dyDescent="0.55000000000000004">
      <c r="A8" s="4">
        <v>3</v>
      </c>
      <c r="B8" s="58" t="s">
        <v>4</v>
      </c>
      <c r="C8" s="58">
        <v>2456</v>
      </c>
      <c r="D8" s="19">
        <v>4236.1900000000005</v>
      </c>
      <c r="E8" s="19">
        <v>4107.6900000000005</v>
      </c>
      <c r="F8" s="19">
        <v>8704.6716000000015</v>
      </c>
      <c r="G8" s="19">
        <v>8792.7116000000024</v>
      </c>
      <c r="H8" s="19">
        <v>5607.9000000000005</v>
      </c>
      <c r="I8" s="19">
        <v>3096.7716000000005</v>
      </c>
      <c r="J8" s="19">
        <v>713.1792999999999</v>
      </c>
      <c r="K8" s="19">
        <v>696.63929999999993</v>
      </c>
      <c r="L8" s="19">
        <v>691.65430000000003</v>
      </c>
      <c r="M8" s="19">
        <v>725.95429999999976</v>
      </c>
      <c r="N8" s="19">
        <v>758.05429999999978</v>
      </c>
      <c r="O8" s="19">
        <v>699.11929999999995</v>
      </c>
      <c r="P8" s="19">
        <v>705.51930000000004</v>
      </c>
      <c r="Q8" s="19">
        <v>781.11429999999984</v>
      </c>
      <c r="R8" s="19">
        <v>798.33929999999987</v>
      </c>
      <c r="S8" s="19">
        <v>719.45929999999987</v>
      </c>
      <c r="T8" s="19">
        <v>708.96930000000009</v>
      </c>
      <c r="U8" s="19">
        <v>706.66930000000002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19">
        <v>722.62929999999994</v>
      </c>
      <c r="AC8" s="19">
        <v>702.88929999999993</v>
      </c>
      <c r="AD8" s="19">
        <v>699.45429999999999</v>
      </c>
      <c r="AE8" s="19">
        <v>739.15429999999981</v>
      </c>
      <c r="AF8" s="19">
        <v>762.15429999999981</v>
      </c>
      <c r="AG8" s="19">
        <v>702.21929999999998</v>
      </c>
      <c r="AH8" s="19">
        <v>722.76930000000004</v>
      </c>
      <c r="AI8" s="19">
        <v>786.68429999999989</v>
      </c>
      <c r="AJ8" s="19">
        <v>805.50929999999994</v>
      </c>
      <c r="AK8" s="19">
        <v>727.70929999999987</v>
      </c>
      <c r="AL8" s="19">
        <v>711.11930000000007</v>
      </c>
      <c r="AM8" s="19">
        <v>710.41930000000002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19">
        <v>0</v>
      </c>
    </row>
    <row r="9" spans="1:47" x14ac:dyDescent="0.55000000000000004">
      <c r="A9" s="4">
        <v>4</v>
      </c>
      <c r="B9" s="58" t="s">
        <v>5</v>
      </c>
      <c r="C9" s="58">
        <v>59</v>
      </c>
      <c r="D9" s="19">
        <v>130.25</v>
      </c>
      <c r="E9" s="19">
        <v>130.25</v>
      </c>
      <c r="F9" s="19">
        <v>244.52</v>
      </c>
      <c r="G9" s="19">
        <v>248.12</v>
      </c>
      <c r="H9" s="19">
        <v>110.99</v>
      </c>
      <c r="I9" s="19">
        <v>133.53</v>
      </c>
      <c r="J9" s="19">
        <v>18.23</v>
      </c>
      <c r="K9" s="19">
        <v>20.73</v>
      </c>
      <c r="L9" s="19">
        <v>18.23</v>
      </c>
      <c r="M9" s="19">
        <v>20.86</v>
      </c>
      <c r="N9" s="19">
        <v>18.779999999999998</v>
      </c>
      <c r="O9" s="19">
        <v>20.23</v>
      </c>
      <c r="P9" s="19">
        <v>21.73</v>
      </c>
      <c r="Q9" s="19">
        <v>23.02</v>
      </c>
      <c r="R9" s="19">
        <v>17.73</v>
      </c>
      <c r="S9" s="19">
        <v>24.439999999999998</v>
      </c>
      <c r="T9" s="19">
        <v>18.77</v>
      </c>
      <c r="U9" s="19">
        <v>21.77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19">
        <v>18.23</v>
      </c>
      <c r="AC9" s="19">
        <v>20.73</v>
      </c>
      <c r="AD9" s="19">
        <v>18.23</v>
      </c>
      <c r="AE9" s="19">
        <v>20.86</v>
      </c>
      <c r="AF9" s="19">
        <v>18.779999999999998</v>
      </c>
      <c r="AG9" s="19">
        <v>20.23</v>
      </c>
      <c r="AH9" s="19">
        <v>21.73</v>
      </c>
      <c r="AI9" s="19">
        <v>23.02</v>
      </c>
      <c r="AJ9" s="19">
        <v>17.73</v>
      </c>
      <c r="AK9" s="19">
        <v>24.439999999999998</v>
      </c>
      <c r="AL9" s="19">
        <v>18.77</v>
      </c>
      <c r="AM9" s="19">
        <v>25.37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19">
        <v>0</v>
      </c>
    </row>
    <row r="10" spans="1:47" x14ac:dyDescent="0.55000000000000004">
      <c r="A10" s="4">
        <v>5</v>
      </c>
      <c r="B10" s="58" t="s">
        <v>6</v>
      </c>
      <c r="C10" s="58">
        <v>256</v>
      </c>
      <c r="D10" s="19">
        <v>542.75</v>
      </c>
      <c r="E10" s="19">
        <v>528</v>
      </c>
      <c r="F10" s="19">
        <v>1080.0150000000001</v>
      </c>
      <c r="G10" s="19">
        <v>1086.0150000000001</v>
      </c>
      <c r="H10" s="19">
        <v>401.41900000000004</v>
      </c>
      <c r="I10" s="19">
        <v>678.59599999999989</v>
      </c>
      <c r="J10" s="19">
        <v>96.661249999999995</v>
      </c>
      <c r="K10" s="19">
        <v>90.841250000000016</v>
      </c>
      <c r="L10" s="19">
        <v>74.78125</v>
      </c>
      <c r="M10" s="19">
        <v>70.78125</v>
      </c>
      <c r="N10" s="19">
        <v>75.441250000000011</v>
      </c>
      <c r="O10" s="19">
        <v>83.611249999999998</v>
      </c>
      <c r="P10" s="19">
        <v>87.321250000000006</v>
      </c>
      <c r="Q10" s="19">
        <v>97.581249999999997</v>
      </c>
      <c r="R10" s="19">
        <v>99.931249999999991</v>
      </c>
      <c r="S10" s="19">
        <v>110.91125000000001</v>
      </c>
      <c r="T10" s="19">
        <v>93.131249999999994</v>
      </c>
      <c r="U10" s="19">
        <v>99.021249999999995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19">
        <v>97.661249999999995</v>
      </c>
      <c r="AC10" s="19">
        <v>88.841250000000016</v>
      </c>
      <c r="AD10" s="19">
        <v>75.28125</v>
      </c>
      <c r="AE10" s="19">
        <v>71.78125</v>
      </c>
      <c r="AF10" s="19">
        <v>75.441250000000011</v>
      </c>
      <c r="AG10" s="19">
        <v>85.111249999999998</v>
      </c>
      <c r="AH10" s="19">
        <v>89.321250000000006</v>
      </c>
      <c r="AI10" s="19">
        <v>98.581249999999997</v>
      </c>
      <c r="AJ10" s="19">
        <v>99.931249999999991</v>
      </c>
      <c r="AK10" s="19">
        <v>112.91125000000001</v>
      </c>
      <c r="AL10" s="19">
        <v>94.131249999999994</v>
      </c>
      <c r="AM10" s="19">
        <v>97.021250000000009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19">
        <v>0</v>
      </c>
    </row>
    <row r="11" spans="1:47" s="54" customFormat="1" x14ac:dyDescent="0.55000000000000004">
      <c r="A11" s="7">
        <v>6</v>
      </c>
      <c r="B11" s="58" t="s">
        <v>7</v>
      </c>
      <c r="C11" s="58">
        <v>12790</v>
      </c>
      <c r="D11" s="19">
        <v>235142.54</v>
      </c>
      <c r="E11" s="19">
        <v>234767.54</v>
      </c>
      <c r="F11" s="19">
        <v>181646.73500000002</v>
      </c>
      <c r="G11" s="19">
        <v>181601.035</v>
      </c>
      <c r="H11" s="19">
        <v>181646.73500000002</v>
      </c>
      <c r="I11" s="19">
        <v>0</v>
      </c>
      <c r="J11" s="19">
        <v>23.6</v>
      </c>
      <c r="K11" s="19">
        <v>15170.965000000002</v>
      </c>
      <c r="L11" s="19">
        <v>73276.60000000002</v>
      </c>
      <c r="M11" s="19">
        <v>61379.974999999991</v>
      </c>
      <c r="N11" s="19">
        <v>16534.545000000002</v>
      </c>
      <c r="O11" s="19">
        <v>11787.04</v>
      </c>
      <c r="P11" s="19">
        <v>3170.01</v>
      </c>
      <c r="Q11" s="19">
        <v>304</v>
      </c>
      <c r="R11" s="19">
        <v>0</v>
      </c>
      <c r="S11" s="19">
        <v>0</v>
      </c>
      <c r="T11" s="19">
        <v>0</v>
      </c>
      <c r="U11" s="19">
        <v>0</v>
      </c>
      <c r="V11" s="53">
        <v>0</v>
      </c>
      <c r="W11" s="53">
        <v>0</v>
      </c>
      <c r="X11" s="53">
        <v>0</v>
      </c>
      <c r="Y11" s="53">
        <v>0</v>
      </c>
      <c r="Z11" s="53">
        <v>0</v>
      </c>
      <c r="AA11" s="53">
        <v>0</v>
      </c>
      <c r="AB11" s="19">
        <v>23.6</v>
      </c>
      <c r="AC11" s="19">
        <v>15218.165000000001</v>
      </c>
      <c r="AD11" s="19">
        <v>73423.900000000023</v>
      </c>
      <c r="AE11" s="19">
        <v>61428.774999999994</v>
      </c>
      <c r="AF11" s="19">
        <v>16540.545000000002</v>
      </c>
      <c r="AG11" s="19">
        <v>11491.04</v>
      </c>
      <c r="AH11" s="19">
        <v>3171.01</v>
      </c>
      <c r="AI11" s="19">
        <v>304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19">
        <v>0</v>
      </c>
    </row>
    <row r="12" spans="1:47" s="54" customFormat="1" x14ac:dyDescent="0.55000000000000004">
      <c r="A12" s="7">
        <v>7</v>
      </c>
      <c r="B12" s="58" t="s">
        <v>8</v>
      </c>
      <c r="C12" s="58">
        <v>14501</v>
      </c>
      <c r="D12" s="19">
        <v>270094.38</v>
      </c>
      <c r="E12" s="19">
        <v>268665.25</v>
      </c>
      <c r="F12" s="19">
        <v>205774.1</v>
      </c>
      <c r="G12" s="19">
        <v>205109.54</v>
      </c>
      <c r="H12" s="19">
        <v>205774.1</v>
      </c>
      <c r="I12" s="19">
        <v>0</v>
      </c>
      <c r="J12" s="19">
        <v>1390</v>
      </c>
      <c r="K12" s="19">
        <v>203</v>
      </c>
      <c r="L12" s="19">
        <v>0</v>
      </c>
      <c r="M12" s="19">
        <v>0</v>
      </c>
      <c r="N12" s="19">
        <v>0</v>
      </c>
      <c r="O12" s="19">
        <v>0</v>
      </c>
      <c r="P12" s="19">
        <v>13941.74</v>
      </c>
      <c r="Q12" s="19">
        <v>69066.38</v>
      </c>
      <c r="R12" s="19">
        <v>68854.95</v>
      </c>
      <c r="S12" s="19">
        <v>27516.980000000003</v>
      </c>
      <c r="T12" s="19">
        <v>19230.900000000001</v>
      </c>
      <c r="U12" s="19">
        <v>5550.3499999999995</v>
      </c>
      <c r="V12" s="53">
        <v>19.8</v>
      </c>
      <c r="W12" s="53">
        <v>0</v>
      </c>
      <c r="X12" s="53">
        <v>0</v>
      </c>
      <c r="Y12" s="53">
        <v>0</v>
      </c>
      <c r="Z12" s="53">
        <v>0</v>
      </c>
      <c r="AA12" s="53">
        <v>0</v>
      </c>
      <c r="AB12" s="19">
        <v>1352.1</v>
      </c>
      <c r="AC12" s="19">
        <v>189</v>
      </c>
      <c r="AD12" s="19">
        <v>0</v>
      </c>
      <c r="AE12" s="19">
        <v>0</v>
      </c>
      <c r="AF12" s="19">
        <v>0</v>
      </c>
      <c r="AG12" s="19">
        <v>0</v>
      </c>
      <c r="AH12" s="19">
        <v>13945.09</v>
      </c>
      <c r="AI12" s="19">
        <v>68744.740000000005</v>
      </c>
      <c r="AJ12" s="19">
        <v>69015.75</v>
      </c>
      <c r="AK12" s="19">
        <v>27181.730000000003</v>
      </c>
      <c r="AL12" s="19">
        <v>19183.480000000003</v>
      </c>
      <c r="AM12" s="19">
        <v>5477.8499999999995</v>
      </c>
      <c r="AN12" s="19">
        <v>19.8</v>
      </c>
      <c r="AO12" s="19">
        <v>0</v>
      </c>
      <c r="AP12" s="19">
        <v>0</v>
      </c>
      <c r="AQ12" s="19">
        <v>0</v>
      </c>
      <c r="AR12" s="19">
        <v>0</v>
      </c>
      <c r="AS12" s="19">
        <v>0</v>
      </c>
    </row>
    <row r="13" spans="1:47" x14ac:dyDescent="0.55000000000000004">
      <c r="A13" s="4">
        <v>8</v>
      </c>
      <c r="B13" s="58" t="s">
        <v>9</v>
      </c>
      <c r="C13" s="58">
        <v>859</v>
      </c>
      <c r="D13" s="19">
        <v>2293.83</v>
      </c>
      <c r="E13" s="19">
        <v>2293.83</v>
      </c>
      <c r="F13" s="19">
        <v>9258.5</v>
      </c>
      <c r="G13" s="19">
        <v>9258.5</v>
      </c>
      <c r="H13" s="19">
        <v>4772.1000000000004</v>
      </c>
      <c r="I13" s="19">
        <v>4486.3999999999996</v>
      </c>
      <c r="J13" s="19">
        <v>762.75</v>
      </c>
      <c r="K13" s="19">
        <v>772.75</v>
      </c>
      <c r="L13" s="19">
        <v>771.75</v>
      </c>
      <c r="M13" s="19">
        <v>762.75</v>
      </c>
      <c r="N13" s="19">
        <v>762.75</v>
      </c>
      <c r="O13" s="19">
        <v>768.75</v>
      </c>
      <c r="P13" s="19">
        <v>783.25</v>
      </c>
      <c r="Q13" s="19">
        <v>767.75</v>
      </c>
      <c r="R13" s="19">
        <v>763.75</v>
      </c>
      <c r="S13" s="19">
        <v>767.75</v>
      </c>
      <c r="T13" s="19">
        <v>810.75</v>
      </c>
      <c r="U13" s="19">
        <v>763.75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19">
        <v>762.75</v>
      </c>
      <c r="AC13" s="19">
        <v>772.75</v>
      </c>
      <c r="AD13" s="19">
        <v>771.75</v>
      </c>
      <c r="AE13" s="19">
        <v>762.75</v>
      </c>
      <c r="AF13" s="19">
        <v>762.75</v>
      </c>
      <c r="AG13" s="19">
        <v>768.75</v>
      </c>
      <c r="AH13" s="19">
        <v>783.25</v>
      </c>
      <c r="AI13" s="19">
        <v>767.75</v>
      </c>
      <c r="AJ13" s="19">
        <v>763.75</v>
      </c>
      <c r="AK13" s="19">
        <v>767.75</v>
      </c>
      <c r="AL13" s="19">
        <v>810.75</v>
      </c>
      <c r="AM13" s="19">
        <v>763.75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19">
        <v>0</v>
      </c>
    </row>
    <row r="14" spans="1:47" x14ac:dyDescent="0.55000000000000004">
      <c r="A14" s="4">
        <v>9</v>
      </c>
      <c r="B14" s="58" t="s">
        <v>10</v>
      </c>
      <c r="C14" s="58">
        <v>550</v>
      </c>
      <c r="D14" s="19">
        <v>2397.75</v>
      </c>
      <c r="E14" s="19">
        <v>2397.75</v>
      </c>
      <c r="F14" s="19">
        <v>9889.6660000000011</v>
      </c>
      <c r="G14" s="19">
        <v>9845.5160000000014</v>
      </c>
      <c r="H14" s="19">
        <v>4732.5159999999987</v>
      </c>
      <c r="I14" s="19">
        <v>5157.1499999999996</v>
      </c>
      <c r="J14" s="19">
        <v>843.71799999999996</v>
      </c>
      <c r="K14" s="19">
        <v>908.11799999999994</v>
      </c>
      <c r="L14" s="19">
        <v>797.56799999999998</v>
      </c>
      <c r="M14" s="19">
        <v>712.26799999999992</v>
      </c>
      <c r="N14" s="19">
        <v>753.01799999999992</v>
      </c>
      <c r="O14" s="19">
        <v>772.56799999999998</v>
      </c>
      <c r="P14" s="19">
        <v>837.66799999999989</v>
      </c>
      <c r="Q14" s="19">
        <v>831.16799999999989</v>
      </c>
      <c r="R14" s="19">
        <v>933.11799999999994</v>
      </c>
      <c r="S14" s="19">
        <v>754.76799999999992</v>
      </c>
      <c r="T14" s="19">
        <v>883.01799999999992</v>
      </c>
      <c r="U14" s="19">
        <v>862.66800000000001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19">
        <v>826.01799999999992</v>
      </c>
      <c r="AC14" s="19">
        <v>909.01799999999992</v>
      </c>
      <c r="AD14" s="19">
        <v>795.96799999999996</v>
      </c>
      <c r="AE14" s="19">
        <v>696.76799999999992</v>
      </c>
      <c r="AF14" s="19">
        <v>755.01799999999992</v>
      </c>
      <c r="AG14" s="19">
        <v>770.96799999999996</v>
      </c>
      <c r="AH14" s="19">
        <v>825.01799999999992</v>
      </c>
      <c r="AI14" s="19">
        <v>833.01799999999992</v>
      </c>
      <c r="AJ14" s="19">
        <v>932.46799999999996</v>
      </c>
      <c r="AK14" s="19">
        <v>745.26799999999992</v>
      </c>
      <c r="AL14" s="19">
        <v>889.01799999999992</v>
      </c>
      <c r="AM14" s="19">
        <v>866.96799999999996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</row>
    <row r="15" spans="1:47" x14ac:dyDescent="0.55000000000000004">
      <c r="A15" s="4">
        <v>10</v>
      </c>
      <c r="B15" s="58" t="s">
        <v>11</v>
      </c>
      <c r="C15" s="58">
        <v>615</v>
      </c>
      <c r="D15" s="19">
        <v>2127.59</v>
      </c>
      <c r="E15" s="19">
        <v>2028.6600000000003</v>
      </c>
      <c r="F15" s="19">
        <v>3832.1800000000007</v>
      </c>
      <c r="G15" s="19">
        <v>3826.1800000000007</v>
      </c>
      <c r="H15" s="19">
        <v>893.18</v>
      </c>
      <c r="I15" s="19">
        <v>2939</v>
      </c>
      <c r="J15" s="19">
        <v>50.16</v>
      </c>
      <c r="K15" s="19">
        <v>48.209999999999994</v>
      </c>
      <c r="L15" s="19">
        <v>7.66</v>
      </c>
      <c r="M15" s="19">
        <v>62.109999999999992</v>
      </c>
      <c r="N15" s="19">
        <v>60.559999999999995</v>
      </c>
      <c r="O15" s="19">
        <v>6.86</v>
      </c>
      <c r="P15" s="19">
        <v>6.5600000000000005</v>
      </c>
      <c r="Q15" s="19">
        <v>6.86</v>
      </c>
      <c r="R15" s="19">
        <v>6.66</v>
      </c>
      <c r="S15" s="19">
        <v>320.08999999999997</v>
      </c>
      <c r="T15" s="19">
        <v>1129.1000000000001</v>
      </c>
      <c r="U15" s="19">
        <v>1040.8400000000001</v>
      </c>
      <c r="V15" s="5">
        <v>1127.3</v>
      </c>
      <c r="W15" s="5">
        <v>646.55999999999995</v>
      </c>
      <c r="X15" s="5">
        <v>117.65</v>
      </c>
      <c r="Y15" s="5">
        <v>95</v>
      </c>
      <c r="Z15" s="5">
        <v>0</v>
      </c>
      <c r="AA15" s="5">
        <v>0</v>
      </c>
      <c r="AB15" s="19">
        <v>50.16</v>
      </c>
      <c r="AC15" s="19">
        <v>48.209999999999994</v>
      </c>
      <c r="AD15" s="19">
        <v>7.66</v>
      </c>
      <c r="AE15" s="19">
        <v>62.109999999999992</v>
      </c>
      <c r="AF15" s="19">
        <v>60.559999999999995</v>
      </c>
      <c r="AG15" s="19">
        <v>6.86</v>
      </c>
      <c r="AH15" s="19">
        <v>6.5600000000000005</v>
      </c>
      <c r="AI15" s="19">
        <v>6.86</v>
      </c>
      <c r="AJ15" s="19">
        <v>6.66</v>
      </c>
      <c r="AK15" s="19">
        <v>321.08999999999997</v>
      </c>
      <c r="AL15" s="19">
        <v>1121.1000000000001</v>
      </c>
      <c r="AM15" s="19">
        <v>1038.8400000000001</v>
      </c>
      <c r="AN15" s="19">
        <v>749.3</v>
      </c>
      <c r="AO15" s="19">
        <v>288.56</v>
      </c>
      <c r="AP15" s="19">
        <v>31.65</v>
      </c>
      <c r="AQ15" s="19">
        <v>20</v>
      </c>
      <c r="AR15" s="19">
        <v>0</v>
      </c>
      <c r="AS15" s="19">
        <v>0</v>
      </c>
    </row>
    <row r="16" spans="1:47" x14ac:dyDescent="0.55000000000000004">
      <c r="A16" s="4">
        <v>11</v>
      </c>
      <c r="B16" s="58" t="s">
        <v>12</v>
      </c>
      <c r="C16" s="58">
        <v>121</v>
      </c>
      <c r="D16" s="19">
        <v>368.25</v>
      </c>
      <c r="E16" s="19">
        <v>306.25</v>
      </c>
      <c r="F16" s="19">
        <v>1012.6</v>
      </c>
      <c r="G16" s="19">
        <v>1007</v>
      </c>
      <c r="H16" s="19">
        <v>624</v>
      </c>
      <c r="I16" s="19">
        <v>388.6</v>
      </c>
      <c r="J16" s="19">
        <v>0.4</v>
      </c>
      <c r="K16" s="19">
        <v>100.5</v>
      </c>
      <c r="L16" s="19">
        <v>78.849999999999994</v>
      </c>
      <c r="M16" s="19">
        <v>3.6</v>
      </c>
      <c r="N16" s="19">
        <v>3.75</v>
      </c>
      <c r="O16" s="19">
        <v>1.2</v>
      </c>
      <c r="P16" s="19">
        <v>1.45</v>
      </c>
      <c r="Q16" s="19">
        <v>1.8</v>
      </c>
      <c r="R16" s="19">
        <v>0.85</v>
      </c>
      <c r="S16" s="19">
        <v>110.4</v>
      </c>
      <c r="T16" s="19">
        <v>119.60000000000001</v>
      </c>
      <c r="U16" s="19">
        <v>119.2</v>
      </c>
      <c r="V16" s="5">
        <v>142</v>
      </c>
      <c r="W16" s="5">
        <v>122</v>
      </c>
      <c r="X16" s="5">
        <v>105</v>
      </c>
      <c r="Y16" s="5">
        <v>102</v>
      </c>
      <c r="Z16" s="5">
        <v>0</v>
      </c>
      <c r="AA16" s="5">
        <v>0</v>
      </c>
      <c r="AB16" s="19">
        <v>0.4</v>
      </c>
      <c r="AC16" s="19">
        <v>100.5</v>
      </c>
      <c r="AD16" s="19">
        <v>78.849999999999994</v>
      </c>
      <c r="AE16" s="19">
        <v>3.6</v>
      </c>
      <c r="AF16" s="19">
        <v>3.75</v>
      </c>
      <c r="AG16" s="19">
        <v>1.2</v>
      </c>
      <c r="AH16" s="19">
        <v>1.45</v>
      </c>
      <c r="AI16" s="19">
        <v>1.8</v>
      </c>
      <c r="AJ16" s="19">
        <v>0.85</v>
      </c>
      <c r="AK16" s="19">
        <v>109.2</v>
      </c>
      <c r="AL16" s="19">
        <v>117.4</v>
      </c>
      <c r="AM16" s="19">
        <v>120</v>
      </c>
      <c r="AN16" s="19">
        <v>142</v>
      </c>
      <c r="AO16" s="19">
        <v>119</v>
      </c>
      <c r="AP16" s="19">
        <v>105</v>
      </c>
      <c r="AQ16" s="19">
        <v>102</v>
      </c>
      <c r="AR16" s="19">
        <v>0</v>
      </c>
      <c r="AS16" s="19">
        <v>0</v>
      </c>
    </row>
    <row r="17" spans="1:45" x14ac:dyDescent="0.55000000000000004">
      <c r="A17" s="4">
        <v>12</v>
      </c>
      <c r="B17" s="58" t="s">
        <v>13</v>
      </c>
      <c r="C17" s="58">
        <v>2</v>
      </c>
      <c r="D17" s="19">
        <v>2</v>
      </c>
      <c r="E17" s="19">
        <v>2</v>
      </c>
      <c r="F17" s="19">
        <v>6</v>
      </c>
      <c r="G17" s="19">
        <v>6</v>
      </c>
      <c r="H17" s="19">
        <v>3</v>
      </c>
      <c r="I17" s="19">
        <v>3</v>
      </c>
      <c r="J17" s="19">
        <v>0.5</v>
      </c>
      <c r="K17" s="19">
        <v>0.5</v>
      </c>
      <c r="L17" s="19">
        <v>0.2</v>
      </c>
      <c r="M17" s="19">
        <v>0.5</v>
      </c>
      <c r="N17" s="19">
        <v>0.7</v>
      </c>
      <c r="O17" s="19">
        <v>0.2</v>
      </c>
      <c r="P17" s="19">
        <v>0.5</v>
      </c>
      <c r="Q17" s="19">
        <v>0.4</v>
      </c>
      <c r="R17" s="19">
        <v>0.2</v>
      </c>
      <c r="S17" s="19">
        <v>0.8</v>
      </c>
      <c r="T17" s="19">
        <v>0.7</v>
      </c>
      <c r="U17" s="19">
        <v>0.8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19">
        <v>0.5</v>
      </c>
      <c r="AC17" s="19">
        <v>0.5</v>
      </c>
      <c r="AD17" s="19">
        <v>0.2</v>
      </c>
      <c r="AE17" s="19">
        <v>0.5</v>
      </c>
      <c r="AF17" s="19">
        <v>0.7</v>
      </c>
      <c r="AG17" s="19">
        <v>0.2</v>
      </c>
      <c r="AH17" s="19">
        <v>0.5</v>
      </c>
      <c r="AI17" s="19">
        <v>0.4</v>
      </c>
      <c r="AJ17" s="19">
        <v>0.2</v>
      </c>
      <c r="AK17" s="19">
        <v>0.8</v>
      </c>
      <c r="AL17" s="19">
        <v>0.7</v>
      </c>
      <c r="AM17" s="19">
        <v>0.8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</row>
    <row r="18" spans="1:45" x14ac:dyDescent="0.55000000000000004">
      <c r="A18" s="4">
        <v>13</v>
      </c>
      <c r="B18" s="58" t="s">
        <v>14</v>
      </c>
      <c r="C18" s="58">
        <v>20</v>
      </c>
      <c r="D18" s="19">
        <v>52.25</v>
      </c>
      <c r="E18" s="19">
        <v>52.25</v>
      </c>
      <c r="F18" s="19">
        <v>185.5</v>
      </c>
      <c r="G18" s="19">
        <v>185.5</v>
      </c>
      <c r="H18" s="19">
        <v>45.5</v>
      </c>
      <c r="I18" s="19">
        <v>140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20</v>
      </c>
      <c r="T18" s="19">
        <v>30</v>
      </c>
      <c r="U18" s="19">
        <v>30</v>
      </c>
      <c r="V18" s="5">
        <v>32.75</v>
      </c>
      <c r="W18" s="5">
        <v>32.75</v>
      </c>
      <c r="X18" s="5">
        <v>18</v>
      </c>
      <c r="Y18" s="5">
        <v>22</v>
      </c>
      <c r="Z18" s="5">
        <v>0</v>
      </c>
      <c r="AA18" s="5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20</v>
      </c>
      <c r="AL18" s="19">
        <v>30</v>
      </c>
      <c r="AM18" s="19">
        <v>30</v>
      </c>
      <c r="AN18" s="19">
        <v>32.75</v>
      </c>
      <c r="AO18" s="19">
        <v>32.75</v>
      </c>
      <c r="AP18" s="19">
        <v>20</v>
      </c>
      <c r="AQ18" s="19">
        <v>20</v>
      </c>
      <c r="AR18" s="19">
        <v>0</v>
      </c>
      <c r="AS18" s="19">
        <v>0</v>
      </c>
    </row>
    <row r="19" spans="1:45" x14ac:dyDescent="0.55000000000000004">
      <c r="A19" s="4">
        <v>14</v>
      </c>
      <c r="B19" s="58" t="s">
        <v>15</v>
      </c>
      <c r="C19" s="58">
        <v>21</v>
      </c>
      <c r="D19" s="19">
        <v>377.5</v>
      </c>
      <c r="E19" s="19">
        <v>377</v>
      </c>
      <c r="F19" s="19">
        <v>1123.3000000000002</v>
      </c>
      <c r="G19" s="19">
        <v>1108.8</v>
      </c>
      <c r="H19" s="19">
        <v>51.1</v>
      </c>
      <c r="I19" s="19">
        <v>1072.2</v>
      </c>
      <c r="J19" s="19">
        <v>87.4</v>
      </c>
      <c r="K19" s="19">
        <v>89.4</v>
      </c>
      <c r="L19" s="19">
        <v>91.4</v>
      </c>
      <c r="M19" s="19">
        <v>93.300000000000011</v>
      </c>
      <c r="N19" s="19">
        <v>96.2</v>
      </c>
      <c r="O19" s="19">
        <v>98.4</v>
      </c>
      <c r="P19" s="19">
        <v>100.4</v>
      </c>
      <c r="Q19" s="19">
        <v>96.9</v>
      </c>
      <c r="R19" s="19">
        <v>139.30000000000001</v>
      </c>
      <c r="S19" s="19">
        <v>77.599999999999994</v>
      </c>
      <c r="T19" s="19">
        <v>76.5</v>
      </c>
      <c r="U19" s="19">
        <v>76.5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19">
        <v>86.1</v>
      </c>
      <c r="AC19" s="19">
        <v>87.6</v>
      </c>
      <c r="AD19" s="19">
        <v>89.6</v>
      </c>
      <c r="AE19" s="19">
        <v>91.5</v>
      </c>
      <c r="AF19" s="19">
        <v>94.600000000000009</v>
      </c>
      <c r="AG19" s="19">
        <v>96.8</v>
      </c>
      <c r="AH19" s="19">
        <v>98.399999999999991</v>
      </c>
      <c r="AI19" s="19">
        <v>94.899999999999991</v>
      </c>
      <c r="AJ19" s="19">
        <v>138.9</v>
      </c>
      <c r="AK19" s="19">
        <v>77.399999999999991</v>
      </c>
      <c r="AL19" s="19">
        <v>76.5</v>
      </c>
      <c r="AM19" s="19">
        <v>76.5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19">
        <v>0</v>
      </c>
    </row>
    <row r="20" spans="1:45" x14ac:dyDescent="0.55000000000000004">
      <c r="A20" s="4">
        <v>15</v>
      </c>
      <c r="B20" s="58" t="s">
        <v>16</v>
      </c>
      <c r="C20" s="58">
        <v>792</v>
      </c>
      <c r="D20" s="19">
        <v>1511.5</v>
      </c>
      <c r="E20" s="19">
        <v>1511.5</v>
      </c>
      <c r="F20" s="19">
        <v>12101.6</v>
      </c>
      <c r="G20" s="19">
        <v>11814.6</v>
      </c>
      <c r="H20" s="19">
        <v>5929.7000000000007</v>
      </c>
      <c r="I20" s="19">
        <v>6171.9</v>
      </c>
      <c r="J20" s="19">
        <v>954.19499999999994</v>
      </c>
      <c r="K20" s="19">
        <v>1086.7749999999999</v>
      </c>
      <c r="L20" s="19">
        <v>899.77499999999986</v>
      </c>
      <c r="M20" s="19">
        <v>824.67499999999984</v>
      </c>
      <c r="N20" s="19">
        <v>1011.8249999999999</v>
      </c>
      <c r="O20" s="19">
        <v>1072.8249999999998</v>
      </c>
      <c r="P20" s="19">
        <v>1042.2249999999999</v>
      </c>
      <c r="Q20" s="19">
        <v>1049.8249999999998</v>
      </c>
      <c r="R20" s="19">
        <v>915.995</v>
      </c>
      <c r="S20" s="19">
        <v>954.39499999999998</v>
      </c>
      <c r="T20" s="19">
        <v>1135.7949999999998</v>
      </c>
      <c r="U20" s="19">
        <v>1153.2949999999998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19">
        <v>1001.1949999999999</v>
      </c>
      <c r="AC20" s="19">
        <v>984.77499999999986</v>
      </c>
      <c r="AD20" s="19">
        <v>849.77499999999986</v>
      </c>
      <c r="AE20" s="19">
        <v>826.67499999999984</v>
      </c>
      <c r="AF20" s="19">
        <v>954.82499999999993</v>
      </c>
      <c r="AG20" s="19">
        <v>1032.8249999999998</v>
      </c>
      <c r="AH20" s="19">
        <v>1044.2249999999999</v>
      </c>
      <c r="AI20" s="19">
        <v>1024.8249999999998</v>
      </c>
      <c r="AJ20" s="19">
        <v>923.995</v>
      </c>
      <c r="AK20" s="19">
        <v>999.39499999999998</v>
      </c>
      <c r="AL20" s="19">
        <v>1112.7949999999998</v>
      </c>
      <c r="AM20" s="19">
        <v>1059.2949999999998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19">
        <v>0</v>
      </c>
    </row>
    <row r="21" spans="1:45" x14ac:dyDescent="0.55000000000000004">
      <c r="A21" s="4">
        <v>16</v>
      </c>
      <c r="B21" s="58" t="s">
        <v>17</v>
      </c>
      <c r="C21" s="58">
        <v>312</v>
      </c>
      <c r="D21" s="19">
        <v>392</v>
      </c>
      <c r="E21" s="19">
        <v>392</v>
      </c>
      <c r="F21" s="19">
        <v>3238.74</v>
      </c>
      <c r="G21" s="19">
        <v>2486.3399999999997</v>
      </c>
      <c r="H21" s="19">
        <v>2520.7399999999998</v>
      </c>
      <c r="I21" s="19">
        <v>718</v>
      </c>
      <c r="J21" s="19">
        <v>275.03000000000003</v>
      </c>
      <c r="K21" s="19">
        <v>291.28000000000003</v>
      </c>
      <c r="L21" s="19">
        <v>278.43</v>
      </c>
      <c r="M21" s="19">
        <v>276.12</v>
      </c>
      <c r="N21" s="19">
        <v>278.87</v>
      </c>
      <c r="O21" s="19">
        <v>290.68</v>
      </c>
      <c r="P21" s="19">
        <v>258.93</v>
      </c>
      <c r="Q21" s="19">
        <v>261.68</v>
      </c>
      <c r="R21" s="19">
        <v>254.63000000000002</v>
      </c>
      <c r="S21" s="19">
        <v>264.88</v>
      </c>
      <c r="T21" s="19">
        <v>248.43</v>
      </c>
      <c r="U21" s="19">
        <v>259.78000000000003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19">
        <v>199.83</v>
      </c>
      <c r="AC21" s="19">
        <v>216.08</v>
      </c>
      <c r="AD21" s="19">
        <v>202.23000000000002</v>
      </c>
      <c r="AE21" s="19">
        <v>200.92000000000002</v>
      </c>
      <c r="AF21" s="19">
        <v>203.67000000000002</v>
      </c>
      <c r="AG21" s="19">
        <v>214.48000000000002</v>
      </c>
      <c r="AH21" s="19">
        <v>208.73000000000002</v>
      </c>
      <c r="AI21" s="19">
        <v>211.48000000000002</v>
      </c>
      <c r="AJ21" s="19">
        <v>206.43000000000004</v>
      </c>
      <c r="AK21" s="19">
        <v>214.68000000000004</v>
      </c>
      <c r="AL21" s="19">
        <v>198.23000000000002</v>
      </c>
      <c r="AM21" s="19">
        <v>209.58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19">
        <v>0</v>
      </c>
    </row>
    <row r="22" spans="1:45" x14ac:dyDescent="0.55000000000000004">
      <c r="A22" s="4">
        <v>17</v>
      </c>
      <c r="B22" s="58" t="s">
        <v>18</v>
      </c>
      <c r="C22" s="58">
        <v>185</v>
      </c>
      <c r="D22" s="19">
        <v>1276.75</v>
      </c>
      <c r="E22" s="19">
        <v>1267.75</v>
      </c>
      <c r="F22" s="19">
        <v>2381.1</v>
      </c>
      <c r="G22" s="19">
        <v>2381.1</v>
      </c>
      <c r="H22" s="19">
        <v>277.7</v>
      </c>
      <c r="I22" s="19">
        <v>2103.4</v>
      </c>
      <c r="J22" s="19">
        <v>223.54999999999998</v>
      </c>
      <c r="K22" s="19">
        <v>233.54999999999998</v>
      </c>
      <c r="L22" s="19">
        <v>181.54999999999998</v>
      </c>
      <c r="M22" s="19">
        <v>189.54999999999998</v>
      </c>
      <c r="N22" s="19">
        <v>183.54999999999998</v>
      </c>
      <c r="O22" s="19">
        <v>183.54999999999998</v>
      </c>
      <c r="P22" s="19">
        <v>211.54999999999998</v>
      </c>
      <c r="Q22" s="19">
        <v>207.54999999999998</v>
      </c>
      <c r="R22" s="19">
        <v>208.95</v>
      </c>
      <c r="S22" s="19">
        <v>217.64999999999998</v>
      </c>
      <c r="T22" s="19">
        <v>169.54999999999998</v>
      </c>
      <c r="U22" s="19">
        <v>170.54999999999998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19">
        <v>223.54999999999998</v>
      </c>
      <c r="AC22" s="19">
        <v>233.54999999999998</v>
      </c>
      <c r="AD22" s="19">
        <v>181.54999999999998</v>
      </c>
      <c r="AE22" s="19">
        <v>189.54999999999998</v>
      </c>
      <c r="AF22" s="19">
        <v>183.54999999999998</v>
      </c>
      <c r="AG22" s="19">
        <v>183.54999999999998</v>
      </c>
      <c r="AH22" s="19">
        <v>211.54999999999998</v>
      </c>
      <c r="AI22" s="19">
        <v>207.54999999999998</v>
      </c>
      <c r="AJ22" s="19">
        <v>208.95</v>
      </c>
      <c r="AK22" s="19">
        <v>217.64999999999998</v>
      </c>
      <c r="AL22" s="19">
        <v>169.54999999999998</v>
      </c>
      <c r="AM22" s="19">
        <v>170.54999999999998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19">
        <v>0</v>
      </c>
    </row>
    <row r="23" spans="1:45" x14ac:dyDescent="0.55000000000000004">
      <c r="A23" s="4">
        <v>18</v>
      </c>
      <c r="B23" s="58" t="s">
        <v>19</v>
      </c>
      <c r="C23" s="58">
        <v>100</v>
      </c>
      <c r="D23" s="19">
        <v>383.25</v>
      </c>
      <c r="E23" s="19">
        <v>371.25</v>
      </c>
      <c r="F23" s="19">
        <v>780.9</v>
      </c>
      <c r="G23" s="19">
        <v>779.9</v>
      </c>
      <c r="H23" s="19">
        <v>590.1</v>
      </c>
      <c r="I23" s="19">
        <v>190.8</v>
      </c>
      <c r="J23" s="19">
        <v>64</v>
      </c>
      <c r="K23" s="19">
        <v>66</v>
      </c>
      <c r="L23" s="19">
        <v>63.800000000000011</v>
      </c>
      <c r="M23" s="19">
        <v>60.800000000000004</v>
      </c>
      <c r="N23" s="19">
        <v>63.100000000000009</v>
      </c>
      <c r="O23" s="19">
        <v>62.900000000000006</v>
      </c>
      <c r="P23" s="19">
        <v>63.400000000000013</v>
      </c>
      <c r="Q23" s="19">
        <v>68.100000000000009</v>
      </c>
      <c r="R23" s="19">
        <v>66.900000000000006</v>
      </c>
      <c r="S23" s="19">
        <v>70.3</v>
      </c>
      <c r="T23" s="19">
        <v>65.600000000000009</v>
      </c>
      <c r="U23" s="19">
        <v>66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19">
        <v>63.000000000000007</v>
      </c>
      <c r="AC23" s="19">
        <v>66</v>
      </c>
      <c r="AD23" s="19">
        <v>63.800000000000011</v>
      </c>
      <c r="AE23" s="19">
        <v>60.800000000000004</v>
      </c>
      <c r="AF23" s="19">
        <v>63.100000000000009</v>
      </c>
      <c r="AG23" s="19">
        <v>62.900000000000006</v>
      </c>
      <c r="AH23" s="19">
        <v>63.400000000000013</v>
      </c>
      <c r="AI23" s="19">
        <v>68.100000000000009</v>
      </c>
      <c r="AJ23" s="19">
        <v>66.900000000000006</v>
      </c>
      <c r="AK23" s="19">
        <v>70.3</v>
      </c>
      <c r="AL23" s="19">
        <v>65.600000000000009</v>
      </c>
      <c r="AM23" s="19">
        <v>66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19">
        <v>0</v>
      </c>
    </row>
    <row r="24" spans="1:45" x14ac:dyDescent="0.55000000000000004">
      <c r="A24" s="4">
        <v>19</v>
      </c>
      <c r="B24" s="58" t="s">
        <v>20</v>
      </c>
      <c r="C24" s="58">
        <v>1118</v>
      </c>
      <c r="D24" s="19">
        <v>4638.46</v>
      </c>
      <c r="E24" s="19">
        <v>4366.0600000000004</v>
      </c>
      <c r="F24" s="19">
        <v>25635.269999999997</v>
      </c>
      <c r="G24" s="19">
        <v>25706.17</v>
      </c>
      <c r="H24" s="19">
        <v>6194.69</v>
      </c>
      <c r="I24" s="19">
        <v>19440.579999999998</v>
      </c>
      <c r="J24" s="19">
        <v>1821.79</v>
      </c>
      <c r="K24" s="19">
        <v>1901.01</v>
      </c>
      <c r="L24" s="19">
        <v>1984.8700000000001</v>
      </c>
      <c r="M24" s="19">
        <v>1932.8700000000001</v>
      </c>
      <c r="N24" s="19">
        <v>2248.3199999999997</v>
      </c>
      <c r="O24" s="19">
        <v>2245.0700000000002</v>
      </c>
      <c r="P24" s="19">
        <v>2772.73</v>
      </c>
      <c r="Q24" s="19">
        <v>2641.0199999999995</v>
      </c>
      <c r="R24" s="19">
        <v>1880.65</v>
      </c>
      <c r="S24" s="19">
        <v>1942.4900000000002</v>
      </c>
      <c r="T24" s="19">
        <v>2221.04</v>
      </c>
      <c r="U24" s="19">
        <v>2043.4099999999999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19">
        <v>1830.09</v>
      </c>
      <c r="AC24" s="19">
        <v>1916.01</v>
      </c>
      <c r="AD24" s="19">
        <v>1993.0700000000002</v>
      </c>
      <c r="AE24" s="19">
        <v>1945.8700000000001</v>
      </c>
      <c r="AF24" s="19">
        <v>2288.62</v>
      </c>
      <c r="AG24" s="19">
        <v>2239.17</v>
      </c>
      <c r="AH24" s="19">
        <v>2798.6800000000003</v>
      </c>
      <c r="AI24" s="19">
        <v>2645.92</v>
      </c>
      <c r="AJ24" s="19">
        <v>1875.8500000000001</v>
      </c>
      <c r="AK24" s="19">
        <v>1932.7400000000002</v>
      </c>
      <c r="AL24" s="19">
        <v>2211.34</v>
      </c>
      <c r="AM24" s="19">
        <v>2028.8099999999997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19">
        <v>0</v>
      </c>
    </row>
    <row r="25" spans="1:45" x14ac:dyDescent="0.55000000000000004">
      <c r="A25" s="4">
        <v>20</v>
      </c>
      <c r="B25" s="58" t="s">
        <v>21</v>
      </c>
      <c r="C25" s="58">
        <v>270</v>
      </c>
      <c r="D25" s="19">
        <v>1384.88</v>
      </c>
      <c r="E25" s="19">
        <v>1311.63</v>
      </c>
      <c r="F25" s="19">
        <v>9404.09</v>
      </c>
      <c r="G25" s="19">
        <v>9464.09</v>
      </c>
      <c r="H25" s="19">
        <v>2630.1600000000003</v>
      </c>
      <c r="I25" s="19">
        <v>6773.9299999999994</v>
      </c>
      <c r="J25" s="19">
        <v>824.33</v>
      </c>
      <c r="K25" s="19">
        <v>717.73</v>
      </c>
      <c r="L25" s="19">
        <v>650.86</v>
      </c>
      <c r="M25" s="19">
        <v>637.36</v>
      </c>
      <c r="N25" s="19">
        <v>763.68</v>
      </c>
      <c r="O25" s="19">
        <v>750.36</v>
      </c>
      <c r="P25" s="19">
        <v>938.80000000000007</v>
      </c>
      <c r="Q25" s="19">
        <v>907.9899999999999</v>
      </c>
      <c r="R25" s="19">
        <v>755.93</v>
      </c>
      <c r="S25" s="19">
        <v>738.83</v>
      </c>
      <c r="T25" s="19">
        <v>848.36</v>
      </c>
      <c r="U25" s="19">
        <v>869.86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19">
        <v>808.33</v>
      </c>
      <c r="AC25" s="19">
        <v>701.73</v>
      </c>
      <c r="AD25" s="19">
        <v>656.86</v>
      </c>
      <c r="AE25" s="19">
        <v>632.36</v>
      </c>
      <c r="AF25" s="19">
        <v>800.68</v>
      </c>
      <c r="AG25" s="19">
        <v>775.36</v>
      </c>
      <c r="AH25" s="19">
        <v>952.80000000000007</v>
      </c>
      <c r="AI25" s="19">
        <v>913.9899999999999</v>
      </c>
      <c r="AJ25" s="19">
        <v>736.93</v>
      </c>
      <c r="AK25" s="19">
        <v>741.83</v>
      </c>
      <c r="AL25" s="19">
        <v>846.36</v>
      </c>
      <c r="AM25" s="19">
        <v>896.86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19">
        <v>0</v>
      </c>
    </row>
    <row r="26" spans="1:45" x14ac:dyDescent="0.55000000000000004">
      <c r="A26" s="4">
        <v>21</v>
      </c>
      <c r="B26" s="58" t="s">
        <v>22</v>
      </c>
      <c r="C26" s="58">
        <v>38</v>
      </c>
      <c r="D26" s="19">
        <v>113.75</v>
      </c>
      <c r="E26" s="19">
        <v>108.25</v>
      </c>
      <c r="F26" s="19">
        <v>737</v>
      </c>
      <c r="G26" s="19">
        <v>727.8</v>
      </c>
      <c r="H26" s="19">
        <v>142</v>
      </c>
      <c r="I26" s="19">
        <v>595</v>
      </c>
      <c r="J26" s="19">
        <v>58.6</v>
      </c>
      <c r="K26" s="19">
        <v>63.6</v>
      </c>
      <c r="L26" s="19">
        <v>64.599999999999994</v>
      </c>
      <c r="M26" s="19">
        <v>48.6</v>
      </c>
      <c r="N26" s="19">
        <v>43.6</v>
      </c>
      <c r="O26" s="19">
        <v>65.599999999999994</v>
      </c>
      <c r="P26" s="19">
        <v>67.599999999999994</v>
      </c>
      <c r="Q26" s="19">
        <v>67.599999999999994</v>
      </c>
      <c r="R26" s="19">
        <v>68.8</v>
      </c>
      <c r="S26" s="19">
        <v>62.8</v>
      </c>
      <c r="T26" s="19">
        <v>62.8</v>
      </c>
      <c r="U26" s="19">
        <v>62.8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19">
        <v>62.8</v>
      </c>
      <c r="AC26" s="19">
        <v>68</v>
      </c>
      <c r="AD26" s="19">
        <v>63</v>
      </c>
      <c r="AE26" s="19">
        <v>46</v>
      </c>
      <c r="AF26" s="19">
        <v>43</v>
      </c>
      <c r="AG26" s="19">
        <v>59</v>
      </c>
      <c r="AH26" s="19">
        <v>69</v>
      </c>
      <c r="AI26" s="19">
        <v>64</v>
      </c>
      <c r="AJ26" s="19">
        <v>64</v>
      </c>
      <c r="AK26" s="19">
        <v>63</v>
      </c>
      <c r="AL26" s="19">
        <v>63</v>
      </c>
      <c r="AM26" s="19">
        <v>63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</row>
    <row r="27" spans="1:45" x14ac:dyDescent="0.55000000000000004">
      <c r="A27" s="4">
        <v>22</v>
      </c>
      <c r="B27" s="58" t="s">
        <v>23</v>
      </c>
      <c r="C27" s="58">
        <v>73</v>
      </c>
      <c r="D27" s="19">
        <v>360.25</v>
      </c>
      <c r="E27" s="19">
        <v>326.25</v>
      </c>
      <c r="F27" s="19">
        <v>3623.95</v>
      </c>
      <c r="G27" s="19">
        <v>3563.95</v>
      </c>
      <c r="H27" s="19">
        <v>1084.45</v>
      </c>
      <c r="I27" s="19">
        <v>2539.5</v>
      </c>
      <c r="J27" s="19">
        <v>246</v>
      </c>
      <c r="K27" s="19">
        <v>217</v>
      </c>
      <c r="L27" s="19">
        <v>856.5</v>
      </c>
      <c r="M27" s="19">
        <v>395</v>
      </c>
      <c r="N27" s="19">
        <v>285</v>
      </c>
      <c r="O27" s="19">
        <v>236</v>
      </c>
      <c r="P27" s="19">
        <v>206</v>
      </c>
      <c r="Q27" s="19">
        <v>217</v>
      </c>
      <c r="R27" s="19">
        <v>227.45</v>
      </c>
      <c r="S27" s="19">
        <v>236</v>
      </c>
      <c r="T27" s="19">
        <v>246</v>
      </c>
      <c r="U27" s="19">
        <v>256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19">
        <v>216</v>
      </c>
      <c r="AC27" s="19">
        <v>167</v>
      </c>
      <c r="AD27" s="19">
        <v>876.5</v>
      </c>
      <c r="AE27" s="19">
        <v>385</v>
      </c>
      <c r="AF27" s="19">
        <v>315</v>
      </c>
      <c r="AG27" s="19">
        <v>226</v>
      </c>
      <c r="AH27" s="19">
        <v>196</v>
      </c>
      <c r="AI27" s="19">
        <v>217</v>
      </c>
      <c r="AJ27" s="19">
        <v>217.45</v>
      </c>
      <c r="AK27" s="19">
        <v>236</v>
      </c>
      <c r="AL27" s="19">
        <v>256</v>
      </c>
      <c r="AM27" s="19">
        <v>256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>
        <v>0</v>
      </c>
    </row>
    <row r="28" spans="1:45" x14ac:dyDescent="0.55000000000000004">
      <c r="A28" s="4">
        <v>23</v>
      </c>
      <c r="B28" s="58" t="s">
        <v>24</v>
      </c>
      <c r="C28" s="58">
        <v>437</v>
      </c>
      <c r="D28" s="19">
        <v>727.25</v>
      </c>
      <c r="E28" s="19">
        <v>683.5</v>
      </c>
      <c r="F28" s="19">
        <v>1650</v>
      </c>
      <c r="G28" s="19">
        <v>1645</v>
      </c>
      <c r="H28" s="19">
        <v>1048</v>
      </c>
      <c r="I28" s="19">
        <v>602</v>
      </c>
      <c r="J28" s="19">
        <v>132.5</v>
      </c>
      <c r="K28" s="19">
        <v>129.5</v>
      </c>
      <c r="L28" s="19">
        <v>98.5</v>
      </c>
      <c r="M28" s="19">
        <v>92</v>
      </c>
      <c r="N28" s="19">
        <v>107</v>
      </c>
      <c r="O28" s="19">
        <v>125</v>
      </c>
      <c r="P28" s="19">
        <v>177</v>
      </c>
      <c r="Q28" s="19">
        <v>188.5</v>
      </c>
      <c r="R28" s="19">
        <v>191</v>
      </c>
      <c r="S28" s="19">
        <v>147</v>
      </c>
      <c r="T28" s="19">
        <v>133</v>
      </c>
      <c r="U28" s="19">
        <v>129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19">
        <v>128.5</v>
      </c>
      <c r="AC28" s="19">
        <v>123.5</v>
      </c>
      <c r="AD28" s="19">
        <v>102.5</v>
      </c>
      <c r="AE28" s="19">
        <v>93</v>
      </c>
      <c r="AF28" s="19">
        <v>109</v>
      </c>
      <c r="AG28" s="19">
        <v>124</v>
      </c>
      <c r="AH28" s="19">
        <v>179</v>
      </c>
      <c r="AI28" s="19">
        <v>189.5</v>
      </c>
      <c r="AJ28" s="19">
        <v>189</v>
      </c>
      <c r="AK28" s="19">
        <v>147</v>
      </c>
      <c r="AL28" s="19">
        <v>134</v>
      </c>
      <c r="AM28" s="19">
        <v>126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</row>
    <row r="29" spans="1:45" x14ac:dyDescent="0.55000000000000004">
      <c r="A29" s="4">
        <v>24</v>
      </c>
      <c r="B29" s="58" t="s">
        <v>25</v>
      </c>
      <c r="C29" s="58">
        <v>19</v>
      </c>
      <c r="D29" s="19">
        <v>24.19</v>
      </c>
      <c r="E29" s="19">
        <v>24</v>
      </c>
      <c r="F29" s="19">
        <v>24</v>
      </c>
      <c r="G29" s="19">
        <v>24</v>
      </c>
      <c r="H29" s="19">
        <v>10</v>
      </c>
      <c r="I29" s="19">
        <v>14</v>
      </c>
      <c r="J29" s="19">
        <v>2</v>
      </c>
      <c r="K29" s="19">
        <v>2</v>
      </c>
      <c r="L29" s="19">
        <v>1</v>
      </c>
      <c r="M29" s="19">
        <v>1</v>
      </c>
      <c r="N29" s="19">
        <v>3</v>
      </c>
      <c r="O29" s="19">
        <v>3</v>
      </c>
      <c r="P29" s="19">
        <v>2</v>
      </c>
      <c r="Q29" s="19">
        <v>2</v>
      </c>
      <c r="R29" s="19">
        <v>2</v>
      </c>
      <c r="S29" s="19">
        <v>2</v>
      </c>
      <c r="T29" s="19">
        <v>2</v>
      </c>
      <c r="U29" s="19">
        <v>2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19">
        <v>2</v>
      </c>
      <c r="AC29" s="19">
        <v>2</v>
      </c>
      <c r="AD29" s="19">
        <v>1</v>
      </c>
      <c r="AE29" s="19">
        <v>1</v>
      </c>
      <c r="AF29" s="19">
        <v>3</v>
      </c>
      <c r="AG29" s="19">
        <v>3</v>
      </c>
      <c r="AH29" s="19">
        <v>2</v>
      </c>
      <c r="AI29" s="19">
        <v>2</v>
      </c>
      <c r="AJ29" s="19">
        <v>2</v>
      </c>
      <c r="AK29" s="19">
        <v>2</v>
      </c>
      <c r="AL29" s="19">
        <v>2</v>
      </c>
      <c r="AM29" s="19">
        <v>2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>
        <v>0</v>
      </c>
    </row>
    <row r="30" spans="1:45" x14ac:dyDescent="0.55000000000000004">
      <c r="A30" s="4">
        <v>25</v>
      </c>
      <c r="B30" s="58" t="s">
        <v>26</v>
      </c>
      <c r="C30" s="58">
        <v>262</v>
      </c>
      <c r="D30" s="19">
        <v>582.75</v>
      </c>
      <c r="E30" s="19">
        <v>547</v>
      </c>
      <c r="F30" s="19">
        <v>957.82999999999993</v>
      </c>
      <c r="G30" s="19">
        <v>935.13599999999997</v>
      </c>
      <c r="H30" s="19">
        <v>684.71</v>
      </c>
      <c r="I30" s="19">
        <v>273.12</v>
      </c>
      <c r="J30" s="19">
        <v>44.50500000000001</v>
      </c>
      <c r="K30" s="19">
        <v>39.215000000000018</v>
      </c>
      <c r="L30" s="19">
        <v>83.714999999999989</v>
      </c>
      <c r="M30" s="19">
        <v>53.224999999999994</v>
      </c>
      <c r="N30" s="19">
        <v>86.684999999999988</v>
      </c>
      <c r="O30" s="19">
        <v>61.667000000000009</v>
      </c>
      <c r="P30" s="19">
        <v>154.53499999999997</v>
      </c>
      <c r="Q30" s="19">
        <v>149.55299999999991</v>
      </c>
      <c r="R30" s="19">
        <v>112.50999999999999</v>
      </c>
      <c r="S30" s="19">
        <v>70.779999999999987</v>
      </c>
      <c r="T30" s="19">
        <v>66.144999999999996</v>
      </c>
      <c r="U30" s="19">
        <v>35.295000000000009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19">
        <v>44.260000000000005</v>
      </c>
      <c r="AC30" s="19">
        <v>39.430000000000007</v>
      </c>
      <c r="AD30" s="19">
        <v>83.574999999999974</v>
      </c>
      <c r="AE30" s="19">
        <v>70.989999999999966</v>
      </c>
      <c r="AF30" s="19">
        <v>86.389999999999986</v>
      </c>
      <c r="AG30" s="19">
        <v>66.311999999999983</v>
      </c>
      <c r="AH30" s="19">
        <v>115.64999999999999</v>
      </c>
      <c r="AI30" s="19">
        <v>149.26399999999992</v>
      </c>
      <c r="AJ30" s="19">
        <v>112.38499999999999</v>
      </c>
      <c r="AK30" s="19">
        <v>70.639999999999986</v>
      </c>
      <c r="AL30" s="19">
        <v>71.069999999999993</v>
      </c>
      <c r="AM30" s="19">
        <v>40.17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19">
        <v>0</v>
      </c>
    </row>
    <row r="31" spans="1:45" x14ac:dyDescent="0.55000000000000004">
      <c r="A31" s="4">
        <v>26</v>
      </c>
      <c r="B31" s="58" t="s">
        <v>27</v>
      </c>
      <c r="C31" s="58">
        <v>2369</v>
      </c>
      <c r="D31" s="19">
        <v>12977.34</v>
      </c>
      <c r="E31" s="19">
        <v>9615.09</v>
      </c>
      <c r="F31" s="19">
        <v>43642.52</v>
      </c>
      <c r="G31" s="19">
        <v>43674.119999999995</v>
      </c>
      <c r="H31" s="19">
        <v>14718</v>
      </c>
      <c r="I31" s="19">
        <v>28924.52</v>
      </c>
      <c r="J31" s="19">
        <v>3119.68</v>
      </c>
      <c r="K31" s="19">
        <v>2907.25</v>
      </c>
      <c r="L31" s="19">
        <v>2261.9499999999998</v>
      </c>
      <c r="M31" s="19">
        <v>2103.9499999999998</v>
      </c>
      <c r="N31" s="19">
        <v>3012.65</v>
      </c>
      <c r="O31" s="19">
        <v>3340.28</v>
      </c>
      <c r="P31" s="19">
        <v>4174.2700000000004</v>
      </c>
      <c r="Q31" s="19">
        <v>4190.8599999999997</v>
      </c>
      <c r="R31" s="19">
        <v>4224.3599999999997</v>
      </c>
      <c r="S31" s="19">
        <v>5114.1799999999994</v>
      </c>
      <c r="T31" s="19">
        <v>5073.37</v>
      </c>
      <c r="U31" s="19">
        <v>4119.72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19">
        <v>3218.68</v>
      </c>
      <c r="AC31" s="19">
        <v>2912.75</v>
      </c>
      <c r="AD31" s="19">
        <v>2237.9499999999998</v>
      </c>
      <c r="AE31" s="19">
        <v>2148.9499999999998</v>
      </c>
      <c r="AF31" s="19">
        <v>3023.65</v>
      </c>
      <c r="AG31" s="19">
        <v>3326.8799999999997</v>
      </c>
      <c r="AH31" s="19">
        <v>4058.8700000000003</v>
      </c>
      <c r="AI31" s="19">
        <v>4134.26</v>
      </c>
      <c r="AJ31" s="19">
        <v>4215.26</v>
      </c>
      <c r="AK31" s="19">
        <v>5082.58</v>
      </c>
      <c r="AL31" s="19">
        <v>5030.67</v>
      </c>
      <c r="AM31" s="19">
        <v>4283.6200000000008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19">
        <v>0</v>
      </c>
    </row>
    <row r="32" spans="1:45" x14ac:dyDescent="0.55000000000000004">
      <c r="A32" s="4">
        <v>27</v>
      </c>
      <c r="B32" s="58" t="s">
        <v>28</v>
      </c>
      <c r="C32" s="58">
        <v>248</v>
      </c>
      <c r="D32" s="19">
        <v>1430.75</v>
      </c>
      <c r="E32" s="19">
        <v>1225.25</v>
      </c>
      <c r="F32" s="19">
        <v>7192.1</v>
      </c>
      <c r="G32" s="19">
        <v>7200.1</v>
      </c>
      <c r="H32" s="19">
        <v>3362.1</v>
      </c>
      <c r="I32" s="19">
        <v>3830</v>
      </c>
      <c r="J32" s="19">
        <v>602.87999999999988</v>
      </c>
      <c r="K32" s="19">
        <v>579.32999999999993</v>
      </c>
      <c r="L32" s="19">
        <v>583.32999999999993</v>
      </c>
      <c r="M32" s="19">
        <v>563.07999999999993</v>
      </c>
      <c r="N32" s="19">
        <v>567.08500000000004</v>
      </c>
      <c r="O32" s="19">
        <v>587.08500000000004</v>
      </c>
      <c r="P32" s="19">
        <v>647.13499999999999</v>
      </c>
      <c r="Q32" s="19">
        <v>650.93500000000006</v>
      </c>
      <c r="R32" s="19">
        <v>606.93500000000006</v>
      </c>
      <c r="S32" s="19">
        <v>619.93500000000006</v>
      </c>
      <c r="T32" s="19">
        <v>590.68500000000006</v>
      </c>
      <c r="U32" s="19">
        <v>593.68500000000006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19">
        <v>605.87999999999988</v>
      </c>
      <c r="AC32" s="19">
        <v>580.32999999999993</v>
      </c>
      <c r="AD32" s="19">
        <v>583.32999999999993</v>
      </c>
      <c r="AE32" s="19">
        <v>563.07999999999993</v>
      </c>
      <c r="AF32" s="19">
        <v>567.08500000000004</v>
      </c>
      <c r="AG32" s="19">
        <v>587.08500000000004</v>
      </c>
      <c r="AH32" s="19">
        <v>647.13499999999999</v>
      </c>
      <c r="AI32" s="19">
        <v>650.93500000000006</v>
      </c>
      <c r="AJ32" s="19">
        <v>607.93500000000006</v>
      </c>
      <c r="AK32" s="19">
        <v>619.93500000000006</v>
      </c>
      <c r="AL32" s="19">
        <v>592.68500000000006</v>
      </c>
      <c r="AM32" s="19">
        <v>594.68500000000006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19">
        <v>0</v>
      </c>
    </row>
    <row r="33" spans="1:45" x14ac:dyDescent="0.55000000000000004">
      <c r="A33" s="4">
        <v>28</v>
      </c>
      <c r="B33" s="58" t="s">
        <v>29</v>
      </c>
      <c r="C33" s="58">
        <v>1615</v>
      </c>
      <c r="D33" s="19">
        <v>5102.59</v>
      </c>
      <c r="E33" s="19">
        <v>4838.38</v>
      </c>
      <c r="F33" s="19">
        <v>10605.89</v>
      </c>
      <c r="G33" s="19">
        <v>9821.869999999999</v>
      </c>
      <c r="H33" s="19">
        <v>4050.85</v>
      </c>
      <c r="I33" s="19">
        <v>6555.04</v>
      </c>
      <c r="J33" s="19">
        <v>104.5</v>
      </c>
      <c r="K33" s="19">
        <v>670.5</v>
      </c>
      <c r="L33" s="19">
        <v>1300.3</v>
      </c>
      <c r="M33" s="19">
        <v>2746.3199999999997</v>
      </c>
      <c r="N33" s="19">
        <v>849.7</v>
      </c>
      <c r="O33" s="19">
        <v>58.5</v>
      </c>
      <c r="P33" s="19">
        <v>423.5</v>
      </c>
      <c r="Q33" s="19">
        <v>30.5</v>
      </c>
      <c r="R33" s="19">
        <v>34.5</v>
      </c>
      <c r="S33" s="19">
        <v>20.5</v>
      </c>
      <c r="T33" s="19">
        <v>35.5</v>
      </c>
      <c r="U33" s="19">
        <v>750.5</v>
      </c>
      <c r="V33" s="5">
        <v>500</v>
      </c>
      <c r="W33" s="5">
        <v>630.75</v>
      </c>
      <c r="X33" s="5">
        <v>1287.82</v>
      </c>
      <c r="Y33" s="5">
        <v>962.5</v>
      </c>
      <c r="Z33" s="5">
        <v>200</v>
      </c>
      <c r="AA33" s="5">
        <v>0</v>
      </c>
      <c r="AB33" s="19">
        <v>104.5</v>
      </c>
      <c r="AC33" s="19">
        <v>670.5</v>
      </c>
      <c r="AD33" s="19">
        <v>1250.3</v>
      </c>
      <c r="AE33" s="19">
        <v>1987.3</v>
      </c>
      <c r="AF33" s="19">
        <v>798.7</v>
      </c>
      <c r="AG33" s="19">
        <v>58.5</v>
      </c>
      <c r="AH33" s="19">
        <v>423.5</v>
      </c>
      <c r="AI33" s="19">
        <v>30.5</v>
      </c>
      <c r="AJ33" s="19">
        <v>34.5</v>
      </c>
      <c r="AK33" s="19">
        <v>20.5</v>
      </c>
      <c r="AL33" s="19">
        <v>35.5</v>
      </c>
      <c r="AM33" s="19">
        <v>800.5</v>
      </c>
      <c r="AN33" s="19">
        <v>500</v>
      </c>
      <c r="AO33" s="19">
        <v>630.75</v>
      </c>
      <c r="AP33" s="19">
        <v>1287.82</v>
      </c>
      <c r="AQ33" s="19">
        <v>961.5</v>
      </c>
      <c r="AR33" s="19">
        <v>195</v>
      </c>
      <c r="AS33" s="19">
        <v>32</v>
      </c>
    </row>
    <row r="34" spans="1:45" x14ac:dyDescent="0.55000000000000004">
      <c r="A34" s="4">
        <v>29</v>
      </c>
      <c r="B34" s="58" t="s">
        <v>30</v>
      </c>
      <c r="C34" s="58">
        <v>3</v>
      </c>
      <c r="D34" s="19">
        <v>8</v>
      </c>
      <c r="E34" s="19">
        <v>8</v>
      </c>
      <c r="F34" s="19">
        <v>20</v>
      </c>
      <c r="G34" s="19">
        <v>20</v>
      </c>
      <c r="H34" s="19">
        <v>2</v>
      </c>
      <c r="I34" s="19">
        <v>18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5</v>
      </c>
      <c r="V34" s="5">
        <v>2</v>
      </c>
      <c r="W34" s="5">
        <v>5</v>
      </c>
      <c r="X34" s="5">
        <v>3</v>
      </c>
      <c r="Y34" s="5">
        <v>2</v>
      </c>
      <c r="Z34" s="5">
        <v>3</v>
      </c>
      <c r="AA34" s="5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5</v>
      </c>
      <c r="AN34" s="19">
        <v>3</v>
      </c>
      <c r="AO34" s="19">
        <v>5</v>
      </c>
      <c r="AP34" s="19">
        <v>2</v>
      </c>
      <c r="AQ34" s="19">
        <v>2</v>
      </c>
      <c r="AR34" s="19">
        <v>3</v>
      </c>
      <c r="AS34" s="19">
        <v>0</v>
      </c>
    </row>
    <row r="35" spans="1:45" x14ac:dyDescent="0.55000000000000004">
      <c r="A35" s="4">
        <v>30</v>
      </c>
      <c r="B35" s="58" t="s">
        <v>31</v>
      </c>
      <c r="C35" s="58">
        <v>27</v>
      </c>
      <c r="D35" s="19">
        <v>187</v>
      </c>
      <c r="E35" s="19">
        <v>187</v>
      </c>
      <c r="F35" s="19">
        <v>561</v>
      </c>
      <c r="G35" s="19">
        <v>561</v>
      </c>
      <c r="H35" s="19">
        <v>100</v>
      </c>
      <c r="I35" s="19">
        <v>461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60</v>
      </c>
      <c r="V35" s="5">
        <v>60</v>
      </c>
      <c r="W35" s="5">
        <v>40</v>
      </c>
      <c r="X35" s="5">
        <v>120</v>
      </c>
      <c r="Y35" s="5">
        <v>250</v>
      </c>
      <c r="Z35" s="5">
        <v>31</v>
      </c>
      <c r="AA35" s="5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60</v>
      </c>
      <c r="AN35" s="19">
        <v>60</v>
      </c>
      <c r="AO35" s="19">
        <v>40</v>
      </c>
      <c r="AP35" s="19">
        <v>120</v>
      </c>
      <c r="AQ35" s="19">
        <v>250</v>
      </c>
      <c r="AR35" s="19">
        <v>31</v>
      </c>
      <c r="AS35" s="19">
        <v>0</v>
      </c>
    </row>
    <row r="36" spans="1:45" x14ac:dyDescent="0.55000000000000004">
      <c r="A36" s="4">
        <v>31</v>
      </c>
      <c r="B36" s="58" t="s">
        <v>32</v>
      </c>
      <c r="C36" s="58">
        <v>159</v>
      </c>
      <c r="D36" s="19">
        <v>368.5</v>
      </c>
      <c r="E36" s="19">
        <v>360.5</v>
      </c>
      <c r="F36" s="19">
        <v>818.1</v>
      </c>
      <c r="G36" s="19">
        <v>875.1</v>
      </c>
      <c r="H36" s="19">
        <v>491.5</v>
      </c>
      <c r="I36" s="19">
        <v>326.60000000000002</v>
      </c>
      <c r="J36" s="19">
        <v>5</v>
      </c>
      <c r="K36" s="19">
        <v>11</v>
      </c>
      <c r="L36" s="19">
        <v>326.7</v>
      </c>
      <c r="M36" s="19">
        <v>165.7</v>
      </c>
      <c r="N36" s="19">
        <v>150.19999999999999</v>
      </c>
      <c r="O36" s="19">
        <v>7.5</v>
      </c>
      <c r="P36" s="19">
        <v>0</v>
      </c>
      <c r="Q36" s="19">
        <v>0</v>
      </c>
      <c r="R36" s="19">
        <v>0</v>
      </c>
      <c r="S36" s="19">
        <v>0</v>
      </c>
      <c r="T36" s="19">
        <v>7.5</v>
      </c>
      <c r="U36" s="19">
        <v>22.5</v>
      </c>
      <c r="V36" s="5">
        <v>6</v>
      </c>
      <c r="W36" s="5">
        <v>6</v>
      </c>
      <c r="X36" s="5">
        <v>19</v>
      </c>
      <c r="Y36" s="5">
        <v>58</v>
      </c>
      <c r="Z36" s="5">
        <v>28</v>
      </c>
      <c r="AA36" s="5">
        <v>5</v>
      </c>
      <c r="AB36" s="19">
        <v>5</v>
      </c>
      <c r="AC36" s="19">
        <v>11</v>
      </c>
      <c r="AD36" s="19">
        <v>236.7</v>
      </c>
      <c r="AE36" s="19">
        <v>265.7</v>
      </c>
      <c r="AF36" s="19">
        <v>175.2</v>
      </c>
      <c r="AG36" s="19">
        <v>22.5</v>
      </c>
      <c r="AH36" s="19">
        <v>0</v>
      </c>
      <c r="AI36" s="19">
        <v>0</v>
      </c>
      <c r="AJ36" s="19">
        <v>0</v>
      </c>
      <c r="AK36" s="19">
        <v>0</v>
      </c>
      <c r="AL36" s="19">
        <v>7.5</v>
      </c>
      <c r="AM36" s="19">
        <v>22.5</v>
      </c>
      <c r="AN36" s="19">
        <v>6</v>
      </c>
      <c r="AO36" s="19">
        <v>6</v>
      </c>
      <c r="AP36" s="19">
        <v>21</v>
      </c>
      <c r="AQ36" s="19">
        <v>59</v>
      </c>
      <c r="AR36" s="19">
        <v>30</v>
      </c>
      <c r="AS36" s="19">
        <v>7</v>
      </c>
    </row>
    <row r="37" spans="1:45" x14ac:dyDescent="0.55000000000000004">
      <c r="A37" s="4">
        <v>32</v>
      </c>
      <c r="B37" s="58" t="s">
        <v>33</v>
      </c>
      <c r="C37" s="58">
        <v>77</v>
      </c>
      <c r="D37" s="19">
        <v>59</v>
      </c>
      <c r="E37" s="19">
        <v>59</v>
      </c>
      <c r="F37" s="19">
        <v>113.7</v>
      </c>
      <c r="G37" s="19">
        <v>113.7</v>
      </c>
      <c r="H37" s="19">
        <v>18</v>
      </c>
      <c r="I37" s="19">
        <v>95.7</v>
      </c>
      <c r="J37" s="19">
        <v>0</v>
      </c>
      <c r="K37" s="19">
        <v>0</v>
      </c>
      <c r="L37" s="19">
        <v>23.5</v>
      </c>
      <c r="M37" s="19">
        <v>24.599999999999998</v>
      </c>
      <c r="N37" s="19">
        <v>24.5</v>
      </c>
      <c r="O37" s="19">
        <v>20.6</v>
      </c>
      <c r="P37" s="19">
        <v>20.5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19">
        <v>0</v>
      </c>
      <c r="AC37" s="19">
        <v>0</v>
      </c>
      <c r="AD37" s="19">
        <v>23.5</v>
      </c>
      <c r="AE37" s="19">
        <v>24.599999999999998</v>
      </c>
      <c r="AF37" s="19">
        <v>24.5</v>
      </c>
      <c r="AG37" s="19">
        <v>20.6</v>
      </c>
      <c r="AH37" s="19">
        <v>20.5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19">
        <v>0</v>
      </c>
    </row>
    <row r="38" spans="1:45" x14ac:dyDescent="0.55000000000000004">
      <c r="A38" s="4">
        <v>33</v>
      </c>
      <c r="B38" s="58" t="s">
        <v>34</v>
      </c>
      <c r="C38" s="58">
        <v>107</v>
      </c>
      <c r="D38" s="19">
        <v>301.5</v>
      </c>
      <c r="E38" s="19">
        <v>291.5</v>
      </c>
      <c r="F38" s="19">
        <v>647.79999999999995</v>
      </c>
      <c r="G38" s="19">
        <v>647.79999999999995</v>
      </c>
      <c r="H38" s="19">
        <v>364.8</v>
      </c>
      <c r="I38" s="19">
        <v>283</v>
      </c>
      <c r="J38" s="19">
        <v>15</v>
      </c>
      <c r="K38" s="19">
        <v>21</v>
      </c>
      <c r="L38" s="19">
        <v>111.1</v>
      </c>
      <c r="M38" s="19">
        <v>90.6</v>
      </c>
      <c r="N38" s="19">
        <v>73.099999999999994</v>
      </c>
      <c r="O38" s="19">
        <v>3</v>
      </c>
      <c r="P38" s="19">
        <v>0</v>
      </c>
      <c r="Q38" s="19">
        <v>0</v>
      </c>
      <c r="R38" s="19">
        <v>0</v>
      </c>
      <c r="S38" s="19">
        <v>0</v>
      </c>
      <c r="T38" s="19">
        <v>20</v>
      </c>
      <c r="U38" s="19">
        <v>85</v>
      </c>
      <c r="V38" s="5">
        <v>46.2</v>
      </c>
      <c r="W38" s="5">
        <v>49.2</v>
      </c>
      <c r="X38" s="5">
        <v>45.2</v>
      </c>
      <c r="Y38" s="5">
        <v>43.2</v>
      </c>
      <c r="Z38" s="5">
        <v>45.2</v>
      </c>
      <c r="AA38" s="5">
        <v>0</v>
      </c>
      <c r="AB38" s="19">
        <v>15</v>
      </c>
      <c r="AC38" s="19">
        <v>21</v>
      </c>
      <c r="AD38" s="19">
        <v>101.1</v>
      </c>
      <c r="AE38" s="19">
        <v>100.6</v>
      </c>
      <c r="AF38" s="19">
        <v>73.099999999999994</v>
      </c>
      <c r="AG38" s="19">
        <v>3</v>
      </c>
      <c r="AH38" s="19">
        <v>0</v>
      </c>
      <c r="AI38" s="19">
        <v>0</v>
      </c>
      <c r="AJ38" s="19">
        <v>0</v>
      </c>
      <c r="AK38" s="19">
        <v>0</v>
      </c>
      <c r="AL38" s="19">
        <v>20</v>
      </c>
      <c r="AM38" s="19">
        <v>85</v>
      </c>
      <c r="AN38" s="19">
        <v>46.2</v>
      </c>
      <c r="AO38" s="19">
        <v>49.2</v>
      </c>
      <c r="AP38" s="19">
        <v>45.2</v>
      </c>
      <c r="AQ38" s="19">
        <v>43.2</v>
      </c>
      <c r="AR38" s="19">
        <v>45.2</v>
      </c>
      <c r="AS38" s="19">
        <v>0</v>
      </c>
    </row>
    <row r="39" spans="1:45" x14ac:dyDescent="0.55000000000000004">
      <c r="A39" s="4">
        <v>34</v>
      </c>
      <c r="B39" s="58" t="s">
        <v>35</v>
      </c>
      <c r="C39" s="58">
        <v>161</v>
      </c>
      <c r="D39" s="19">
        <v>255.25</v>
      </c>
      <c r="E39" s="19">
        <v>205.25</v>
      </c>
      <c r="F39" s="19">
        <v>551.25</v>
      </c>
      <c r="G39" s="19">
        <v>551.25</v>
      </c>
      <c r="H39" s="19">
        <v>198.25</v>
      </c>
      <c r="I39" s="19">
        <v>353</v>
      </c>
      <c r="J39" s="19">
        <v>10</v>
      </c>
      <c r="K39" s="19">
        <v>5</v>
      </c>
      <c r="L39" s="19">
        <v>0</v>
      </c>
      <c r="M39" s="19">
        <v>9.25</v>
      </c>
      <c r="N39" s="19">
        <v>8</v>
      </c>
      <c r="O39" s="19">
        <v>3</v>
      </c>
      <c r="P39" s="19">
        <v>3</v>
      </c>
      <c r="Q39" s="19">
        <v>0</v>
      </c>
      <c r="R39" s="19">
        <v>0</v>
      </c>
      <c r="S39" s="19">
        <v>0</v>
      </c>
      <c r="T39" s="19">
        <v>0</v>
      </c>
      <c r="U39" s="19">
        <v>55</v>
      </c>
      <c r="V39" s="5">
        <v>75</v>
      </c>
      <c r="W39" s="5">
        <v>65</v>
      </c>
      <c r="X39" s="5">
        <v>48</v>
      </c>
      <c r="Y39" s="5">
        <v>140</v>
      </c>
      <c r="Z39" s="5">
        <v>115</v>
      </c>
      <c r="AA39" s="5">
        <v>15</v>
      </c>
      <c r="AB39" s="19">
        <v>10</v>
      </c>
      <c r="AC39" s="19">
        <v>5</v>
      </c>
      <c r="AD39" s="19">
        <v>0</v>
      </c>
      <c r="AE39" s="19">
        <v>9.25</v>
      </c>
      <c r="AF39" s="19">
        <v>8</v>
      </c>
      <c r="AG39" s="19">
        <v>3</v>
      </c>
      <c r="AH39" s="19">
        <v>3</v>
      </c>
      <c r="AI39" s="19">
        <v>0</v>
      </c>
      <c r="AJ39" s="19">
        <v>0</v>
      </c>
      <c r="AK39" s="19">
        <v>0</v>
      </c>
      <c r="AL39" s="19">
        <v>0</v>
      </c>
      <c r="AM39" s="19">
        <v>55</v>
      </c>
      <c r="AN39" s="19">
        <v>75</v>
      </c>
      <c r="AO39" s="19">
        <v>65</v>
      </c>
      <c r="AP39" s="19">
        <v>48</v>
      </c>
      <c r="AQ39" s="19">
        <v>140</v>
      </c>
      <c r="AR39" s="19">
        <v>115</v>
      </c>
      <c r="AS39" s="19">
        <v>15</v>
      </c>
    </row>
    <row r="40" spans="1:45" x14ac:dyDescent="0.55000000000000004">
      <c r="A40" s="4">
        <v>35</v>
      </c>
      <c r="B40" s="58" t="s">
        <v>36</v>
      </c>
      <c r="C40" s="58">
        <v>5</v>
      </c>
      <c r="D40" s="19">
        <v>13</v>
      </c>
      <c r="E40" s="19">
        <v>13</v>
      </c>
      <c r="F40" s="19">
        <v>33.5</v>
      </c>
      <c r="G40" s="19">
        <v>32.5</v>
      </c>
      <c r="H40" s="19">
        <v>12.5</v>
      </c>
      <c r="I40" s="19">
        <v>21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11.5</v>
      </c>
      <c r="V40" s="5">
        <v>5</v>
      </c>
      <c r="W40" s="5">
        <v>4</v>
      </c>
      <c r="X40" s="5">
        <v>4</v>
      </c>
      <c r="Y40" s="5">
        <v>6</v>
      </c>
      <c r="Z40" s="5">
        <v>3</v>
      </c>
      <c r="AA40" s="5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10.5</v>
      </c>
      <c r="AN40" s="19">
        <v>5</v>
      </c>
      <c r="AO40" s="19">
        <v>4</v>
      </c>
      <c r="AP40" s="19">
        <v>4</v>
      </c>
      <c r="AQ40" s="19">
        <v>6</v>
      </c>
      <c r="AR40" s="19">
        <v>3</v>
      </c>
      <c r="AS40" s="19">
        <v>0</v>
      </c>
    </row>
    <row r="41" spans="1:45" x14ac:dyDescent="0.55000000000000004">
      <c r="A41" s="4">
        <v>36</v>
      </c>
      <c r="B41" s="58" t="s">
        <v>37</v>
      </c>
      <c r="C41" s="58">
        <v>2</v>
      </c>
      <c r="D41" s="19">
        <v>4</v>
      </c>
      <c r="E41" s="19">
        <v>4</v>
      </c>
      <c r="F41" s="19">
        <v>10</v>
      </c>
      <c r="G41" s="19">
        <v>10</v>
      </c>
      <c r="H41" s="19">
        <v>5</v>
      </c>
      <c r="I41" s="19">
        <v>5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2</v>
      </c>
      <c r="V41" s="5">
        <v>2</v>
      </c>
      <c r="W41" s="5">
        <v>2</v>
      </c>
      <c r="X41" s="5">
        <v>2</v>
      </c>
      <c r="Y41" s="5">
        <v>2</v>
      </c>
      <c r="Z41" s="5">
        <v>0</v>
      </c>
      <c r="AA41" s="5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2</v>
      </c>
      <c r="AN41" s="19">
        <v>2</v>
      </c>
      <c r="AO41" s="19">
        <v>2</v>
      </c>
      <c r="AP41" s="19">
        <v>2</v>
      </c>
      <c r="AQ41" s="19">
        <v>2</v>
      </c>
      <c r="AR41" s="19">
        <v>0</v>
      </c>
      <c r="AS41" s="19">
        <v>0</v>
      </c>
    </row>
    <row r="42" spans="1:45" x14ac:dyDescent="0.55000000000000004">
      <c r="A42" s="4">
        <v>37</v>
      </c>
      <c r="B42" s="58" t="s">
        <v>38</v>
      </c>
      <c r="C42" s="58">
        <v>18</v>
      </c>
      <c r="D42" s="19">
        <v>122.25</v>
      </c>
      <c r="E42" s="19">
        <v>122.25</v>
      </c>
      <c r="F42" s="19">
        <v>295</v>
      </c>
      <c r="G42" s="19">
        <v>290</v>
      </c>
      <c r="H42" s="19">
        <v>245</v>
      </c>
      <c r="I42" s="19">
        <v>50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175</v>
      </c>
      <c r="R42" s="19">
        <v>60</v>
      </c>
      <c r="S42" s="19">
        <v>60</v>
      </c>
      <c r="T42" s="19">
        <v>0</v>
      </c>
      <c r="U42" s="19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170</v>
      </c>
      <c r="AJ42" s="19">
        <v>60</v>
      </c>
      <c r="AK42" s="19">
        <v>60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19">
        <v>0</v>
      </c>
    </row>
    <row r="43" spans="1:45" x14ac:dyDescent="0.55000000000000004">
      <c r="A43" s="4">
        <v>38</v>
      </c>
      <c r="B43" s="58" t="s">
        <v>39</v>
      </c>
      <c r="C43" s="58">
        <v>414</v>
      </c>
      <c r="D43" s="19">
        <v>2544.14</v>
      </c>
      <c r="E43" s="19">
        <v>2330.5</v>
      </c>
      <c r="F43" s="19">
        <v>4282.9549999999999</v>
      </c>
      <c r="G43" s="19">
        <v>4262.9549999999999</v>
      </c>
      <c r="H43" s="19">
        <v>1035.2950000000001</v>
      </c>
      <c r="I43" s="19">
        <v>3247.66</v>
      </c>
      <c r="J43" s="19">
        <v>105.3</v>
      </c>
      <c r="K43" s="19">
        <v>170.3</v>
      </c>
      <c r="L43" s="19">
        <v>35</v>
      </c>
      <c r="M43" s="19">
        <v>21</v>
      </c>
      <c r="N43" s="19">
        <v>17.149999999999999</v>
      </c>
      <c r="O43" s="19">
        <v>29.65</v>
      </c>
      <c r="P43" s="19">
        <v>265.64999999999998</v>
      </c>
      <c r="Q43" s="19">
        <v>277.60000000000002</v>
      </c>
      <c r="R43" s="19">
        <v>53.05</v>
      </c>
      <c r="S43" s="19">
        <v>10</v>
      </c>
      <c r="T43" s="19">
        <v>164</v>
      </c>
      <c r="U43" s="19">
        <v>400.375</v>
      </c>
      <c r="V43" s="5">
        <v>688.88</v>
      </c>
      <c r="W43" s="5">
        <v>1995</v>
      </c>
      <c r="X43" s="5">
        <v>0</v>
      </c>
      <c r="Y43" s="5">
        <v>50</v>
      </c>
      <c r="Z43" s="5">
        <v>0</v>
      </c>
      <c r="AA43" s="5">
        <v>0</v>
      </c>
      <c r="AB43" s="19">
        <v>105.3</v>
      </c>
      <c r="AC43" s="19">
        <v>170.3</v>
      </c>
      <c r="AD43" s="19">
        <v>35</v>
      </c>
      <c r="AE43" s="19">
        <v>21</v>
      </c>
      <c r="AF43" s="19">
        <v>17.149999999999999</v>
      </c>
      <c r="AG43" s="19">
        <v>29.65</v>
      </c>
      <c r="AH43" s="19">
        <v>220.65</v>
      </c>
      <c r="AI43" s="19">
        <v>322.60000000000002</v>
      </c>
      <c r="AJ43" s="19">
        <v>53.05</v>
      </c>
      <c r="AK43" s="19">
        <v>10</v>
      </c>
      <c r="AL43" s="19">
        <v>124</v>
      </c>
      <c r="AM43" s="19">
        <v>420.375</v>
      </c>
      <c r="AN43" s="19">
        <v>688.88</v>
      </c>
      <c r="AO43" s="19">
        <v>1995</v>
      </c>
      <c r="AP43" s="19">
        <v>0</v>
      </c>
      <c r="AQ43" s="19">
        <v>50</v>
      </c>
      <c r="AR43" s="19">
        <v>0</v>
      </c>
      <c r="AS43" s="19">
        <v>0</v>
      </c>
    </row>
    <row r="44" spans="1:45" x14ac:dyDescent="0.55000000000000004">
      <c r="A44" s="4">
        <v>39</v>
      </c>
      <c r="B44" s="58" t="s">
        <v>40</v>
      </c>
      <c r="C44" s="58">
        <v>67</v>
      </c>
      <c r="D44" s="19">
        <v>288.25</v>
      </c>
      <c r="E44" s="19">
        <v>268.25</v>
      </c>
      <c r="F44" s="19">
        <v>642.1</v>
      </c>
      <c r="G44" s="19">
        <v>652.1</v>
      </c>
      <c r="H44" s="19">
        <v>366.6</v>
      </c>
      <c r="I44" s="19">
        <v>275.5</v>
      </c>
      <c r="J44" s="19">
        <v>27.125</v>
      </c>
      <c r="K44" s="19">
        <v>104.375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8</v>
      </c>
      <c r="R44" s="19">
        <v>2</v>
      </c>
      <c r="S44" s="19">
        <v>0</v>
      </c>
      <c r="T44" s="19">
        <v>106.4</v>
      </c>
      <c r="U44" s="19">
        <v>142.4</v>
      </c>
      <c r="V44" s="5">
        <v>116.8</v>
      </c>
      <c r="W44" s="5">
        <v>135</v>
      </c>
      <c r="X44" s="5">
        <v>0</v>
      </c>
      <c r="Y44" s="5">
        <v>0</v>
      </c>
      <c r="Z44" s="5">
        <v>0</v>
      </c>
      <c r="AA44" s="5">
        <v>0</v>
      </c>
      <c r="AB44" s="19">
        <v>27.125</v>
      </c>
      <c r="AC44" s="19">
        <v>104.375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8</v>
      </c>
      <c r="AJ44" s="19">
        <v>2</v>
      </c>
      <c r="AK44" s="19">
        <v>0</v>
      </c>
      <c r="AL44" s="19">
        <v>106.4</v>
      </c>
      <c r="AM44" s="19">
        <v>152.4</v>
      </c>
      <c r="AN44" s="19">
        <v>141.80000000000001</v>
      </c>
      <c r="AO44" s="19">
        <v>110</v>
      </c>
      <c r="AP44" s="19">
        <v>0</v>
      </c>
      <c r="AQ44" s="19">
        <v>0</v>
      </c>
      <c r="AR44" s="19">
        <v>0</v>
      </c>
      <c r="AS44" s="19">
        <v>0</v>
      </c>
    </row>
    <row r="45" spans="1:45" x14ac:dyDescent="0.55000000000000004">
      <c r="A45" s="4">
        <v>40</v>
      </c>
      <c r="B45" s="58" t="s">
        <v>41</v>
      </c>
      <c r="C45" s="58">
        <v>83</v>
      </c>
      <c r="D45" s="19">
        <v>393.5</v>
      </c>
      <c r="E45" s="19">
        <v>363.75</v>
      </c>
      <c r="F45" s="19">
        <v>522.59</v>
      </c>
      <c r="G45" s="19">
        <v>491.59</v>
      </c>
      <c r="H45" s="19">
        <v>366.15</v>
      </c>
      <c r="I45" s="19">
        <v>156.44</v>
      </c>
      <c r="J45" s="19">
        <v>33.74</v>
      </c>
      <c r="K45" s="19">
        <v>28.04</v>
      </c>
      <c r="L45" s="19">
        <v>3.5</v>
      </c>
      <c r="M45" s="19">
        <v>3.2</v>
      </c>
      <c r="N45" s="19">
        <v>3.5</v>
      </c>
      <c r="O45" s="19">
        <v>3.2</v>
      </c>
      <c r="P45" s="19">
        <v>18.690000000000001</v>
      </c>
      <c r="Q45" s="19">
        <v>228.73999999999998</v>
      </c>
      <c r="R45" s="19">
        <v>141.94</v>
      </c>
      <c r="S45" s="19">
        <v>40.99</v>
      </c>
      <c r="T45" s="19">
        <v>7.05</v>
      </c>
      <c r="U45" s="19">
        <v>10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19">
        <v>33.74</v>
      </c>
      <c r="AC45" s="19">
        <v>28.04</v>
      </c>
      <c r="AD45" s="19">
        <v>3.5</v>
      </c>
      <c r="AE45" s="19">
        <v>3.2</v>
      </c>
      <c r="AF45" s="19">
        <v>3.5</v>
      </c>
      <c r="AG45" s="19">
        <v>3.2</v>
      </c>
      <c r="AH45" s="19">
        <v>18.690000000000001</v>
      </c>
      <c r="AI45" s="19">
        <v>207.73999999999998</v>
      </c>
      <c r="AJ45" s="19">
        <v>131.94</v>
      </c>
      <c r="AK45" s="19">
        <v>40.99</v>
      </c>
      <c r="AL45" s="19">
        <v>7.05</v>
      </c>
      <c r="AM45" s="19">
        <v>10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19">
        <v>0</v>
      </c>
    </row>
    <row r="46" spans="1:45" x14ac:dyDescent="0.55000000000000004">
      <c r="A46" s="4">
        <v>41</v>
      </c>
      <c r="B46" s="58" t="s">
        <v>42</v>
      </c>
      <c r="C46" s="58">
        <v>794</v>
      </c>
      <c r="D46" s="19">
        <v>2763.75</v>
      </c>
      <c r="E46" s="19">
        <v>2009.25</v>
      </c>
      <c r="F46" s="19">
        <v>3173.35</v>
      </c>
      <c r="G46" s="19">
        <v>3309.75</v>
      </c>
      <c r="H46" s="19">
        <v>612.25</v>
      </c>
      <c r="I46" s="19">
        <v>2561.1</v>
      </c>
      <c r="J46" s="19">
        <v>368</v>
      </c>
      <c r="K46" s="19">
        <v>3</v>
      </c>
      <c r="L46" s="19">
        <v>6</v>
      </c>
      <c r="M46" s="19">
        <v>3</v>
      </c>
      <c r="N46" s="19">
        <v>3</v>
      </c>
      <c r="O46" s="19">
        <v>7.25</v>
      </c>
      <c r="P46" s="19">
        <v>825.25</v>
      </c>
      <c r="Q46" s="19">
        <v>1267.25</v>
      </c>
      <c r="R46" s="19">
        <v>562.1</v>
      </c>
      <c r="S46" s="19">
        <v>116.5</v>
      </c>
      <c r="T46" s="19">
        <v>9</v>
      </c>
      <c r="U46" s="19">
        <v>3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19">
        <v>403</v>
      </c>
      <c r="AC46" s="19">
        <v>3</v>
      </c>
      <c r="AD46" s="19">
        <v>6</v>
      </c>
      <c r="AE46" s="19">
        <v>3</v>
      </c>
      <c r="AF46" s="19">
        <v>3</v>
      </c>
      <c r="AG46" s="19">
        <v>7.25</v>
      </c>
      <c r="AH46" s="19">
        <v>875.25</v>
      </c>
      <c r="AI46" s="19">
        <v>1276.25</v>
      </c>
      <c r="AJ46" s="19">
        <v>587.5</v>
      </c>
      <c r="AK46" s="19">
        <v>133.5</v>
      </c>
      <c r="AL46" s="19">
        <v>9</v>
      </c>
      <c r="AM46" s="19">
        <v>3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19">
        <v>0</v>
      </c>
    </row>
    <row r="47" spans="1:45" x14ac:dyDescent="0.55000000000000004">
      <c r="A47" s="4">
        <v>42</v>
      </c>
      <c r="B47" s="58" t="s">
        <v>43</v>
      </c>
      <c r="C47" s="58">
        <v>550</v>
      </c>
      <c r="D47" s="19">
        <v>2057</v>
      </c>
      <c r="E47" s="19">
        <v>1602.25</v>
      </c>
      <c r="F47" s="19">
        <v>2530.9</v>
      </c>
      <c r="G47" s="19">
        <v>2605</v>
      </c>
      <c r="H47" s="19">
        <v>522</v>
      </c>
      <c r="I47" s="19">
        <v>2008.9</v>
      </c>
      <c r="J47" s="19">
        <v>154</v>
      </c>
      <c r="K47" s="19">
        <v>20</v>
      </c>
      <c r="L47" s="19">
        <v>20</v>
      </c>
      <c r="M47" s="19">
        <v>15</v>
      </c>
      <c r="N47" s="19">
        <v>15</v>
      </c>
      <c r="O47" s="19">
        <v>15</v>
      </c>
      <c r="P47" s="19">
        <v>680</v>
      </c>
      <c r="Q47" s="19">
        <v>1039</v>
      </c>
      <c r="R47" s="19">
        <v>432.9</v>
      </c>
      <c r="S47" s="19">
        <v>100</v>
      </c>
      <c r="T47" s="19">
        <v>20</v>
      </c>
      <c r="U47" s="19">
        <v>20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19">
        <v>175</v>
      </c>
      <c r="AC47" s="19">
        <v>20</v>
      </c>
      <c r="AD47" s="19">
        <v>20</v>
      </c>
      <c r="AE47" s="19">
        <v>15</v>
      </c>
      <c r="AF47" s="19">
        <v>15</v>
      </c>
      <c r="AG47" s="19">
        <v>15</v>
      </c>
      <c r="AH47" s="19">
        <v>696</v>
      </c>
      <c r="AI47" s="19">
        <v>1048</v>
      </c>
      <c r="AJ47" s="19">
        <v>453</v>
      </c>
      <c r="AK47" s="19">
        <v>108</v>
      </c>
      <c r="AL47" s="19">
        <v>20</v>
      </c>
      <c r="AM47" s="19">
        <v>20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19">
        <v>0</v>
      </c>
    </row>
    <row r="48" spans="1:45" x14ac:dyDescent="0.55000000000000004">
      <c r="A48" s="4">
        <v>43</v>
      </c>
      <c r="B48" s="58" t="s">
        <v>44</v>
      </c>
      <c r="C48" s="58">
        <v>8</v>
      </c>
      <c r="D48" s="19">
        <v>61.25</v>
      </c>
      <c r="E48" s="19">
        <v>46.25</v>
      </c>
      <c r="F48" s="19">
        <v>69.569999999999993</v>
      </c>
      <c r="G48" s="19">
        <v>69.569999999999993</v>
      </c>
      <c r="H48" s="19">
        <v>39.57</v>
      </c>
      <c r="I48" s="19">
        <v>30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29</v>
      </c>
      <c r="R48" s="19">
        <v>20.57</v>
      </c>
      <c r="S48" s="19">
        <v>20</v>
      </c>
      <c r="T48" s="19">
        <v>0</v>
      </c>
      <c r="U48" s="19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29</v>
      </c>
      <c r="AJ48" s="19">
        <v>20.57</v>
      </c>
      <c r="AK48" s="19">
        <v>20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19">
        <v>0</v>
      </c>
    </row>
    <row r="49" spans="1:45" x14ac:dyDescent="0.55000000000000004">
      <c r="A49" s="4">
        <v>44</v>
      </c>
      <c r="B49" s="58" t="s">
        <v>45</v>
      </c>
      <c r="C49" s="58">
        <v>133</v>
      </c>
      <c r="D49" s="19">
        <v>378.77</v>
      </c>
      <c r="E49" s="19">
        <v>378.77</v>
      </c>
      <c r="F49" s="19">
        <v>636.88000000000011</v>
      </c>
      <c r="G49" s="19">
        <v>663.88</v>
      </c>
      <c r="H49" s="19">
        <v>179.01</v>
      </c>
      <c r="I49" s="19">
        <v>457.87</v>
      </c>
      <c r="J49" s="19">
        <v>57.93</v>
      </c>
      <c r="K49" s="19">
        <v>30.130000000000003</v>
      </c>
      <c r="L49" s="19">
        <v>35.33</v>
      </c>
      <c r="M49" s="19">
        <v>34.03</v>
      </c>
      <c r="N49" s="19">
        <v>33.33</v>
      </c>
      <c r="O49" s="19">
        <v>58.830000000000005</v>
      </c>
      <c r="P49" s="19">
        <v>80.63000000000001</v>
      </c>
      <c r="Q49" s="19">
        <v>53.03</v>
      </c>
      <c r="R49" s="19">
        <v>58.730000000000004</v>
      </c>
      <c r="S49" s="19">
        <v>54.83</v>
      </c>
      <c r="T49" s="19">
        <v>83.63000000000001</v>
      </c>
      <c r="U49" s="19">
        <v>56.45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19">
        <v>58.13</v>
      </c>
      <c r="AC49" s="19">
        <v>30.330000000000002</v>
      </c>
      <c r="AD49" s="19">
        <v>35.53</v>
      </c>
      <c r="AE49" s="19">
        <v>34.230000000000004</v>
      </c>
      <c r="AF49" s="19">
        <v>33.33</v>
      </c>
      <c r="AG49" s="19">
        <v>58.830000000000005</v>
      </c>
      <c r="AH49" s="19">
        <v>80.63000000000001</v>
      </c>
      <c r="AI49" s="19">
        <v>53.03</v>
      </c>
      <c r="AJ49" s="19">
        <v>58.930000000000007</v>
      </c>
      <c r="AK49" s="19">
        <v>55.03</v>
      </c>
      <c r="AL49" s="19">
        <v>83.63000000000001</v>
      </c>
      <c r="AM49" s="19">
        <v>82.25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19">
        <v>0</v>
      </c>
    </row>
    <row r="50" spans="1:45" x14ac:dyDescent="0.55000000000000004">
      <c r="A50" s="4">
        <v>45</v>
      </c>
      <c r="B50" s="58" t="s">
        <v>46</v>
      </c>
      <c r="C50" s="58">
        <v>1729</v>
      </c>
      <c r="D50" s="19">
        <v>44579</v>
      </c>
      <c r="E50" s="19">
        <v>44579</v>
      </c>
      <c r="F50" s="19">
        <v>606480.5</v>
      </c>
      <c r="G50" s="19">
        <v>606430.5</v>
      </c>
      <c r="H50" s="19">
        <v>148836</v>
      </c>
      <c r="I50" s="19">
        <v>457644.5</v>
      </c>
      <c r="J50" s="19">
        <v>240611</v>
      </c>
      <c r="K50" s="19">
        <v>86995</v>
      </c>
      <c r="L50" s="19">
        <v>65123.5</v>
      </c>
      <c r="M50" s="19">
        <v>1496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212255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19">
        <v>240611</v>
      </c>
      <c r="AC50" s="19">
        <v>86945</v>
      </c>
      <c r="AD50" s="19">
        <v>65123.5</v>
      </c>
      <c r="AE50" s="19">
        <v>1496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212255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19">
        <v>0</v>
      </c>
    </row>
    <row r="51" spans="1:45" x14ac:dyDescent="0.2">
      <c r="A51" s="7"/>
      <c r="B51" s="9" t="s">
        <v>48</v>
      </c>
      <c r="C51" s="25">
        <f>SUM(C6:C50)</f>
        <v>45865</v>
      </c>
      <c r="D51" s="8">
        <f t="shared" ref="D51:AS51" si="0">SUM(D6:D50)</f>
        <v>606040.14999999991</v>
      </c>
      <c r="E51" s="8">
        <f t="shared" si="0"/>
        <v>598057.9</v>
      </c>
      <c r="F51" s="8">
        <f t="shared" si="0"/>
        <v>1173720.2226</v>
      </c>
      <c r="G51" s="8">
        <f t="shared" si="0"/>
        <v>1171474.6385999997</v>
      </c>
      <c r="H51" s="8">
        <f t="shared" si="0"/>
        <v>603970.31499999994</v>
      </c>
      <c r="I51" s="8">
        <f t="shared" si="0"/>
        <v>569749.90760000004</v>
      </c>
      <c r="J51" s="8">
        <f t="shared" si="0"/>
        <v>254742.00354999999</v>
      </c>
      <c r="K51" s="8">
        <f t="shared" si="0"/>
        <v>115003.65854999999</v>
      </c>
      <c r="L51" s="8">
        <f t="shared" si="0"/>
        <v>151678.62355000002</v>
      </c>
      <c r="M51" s="8">
        <f t="shared" si="0"/>
        <v>76368.848549999995</v>
      </c>
      <c r="N51" s="8">
        <f t="shared" si="0"/>
        <v>29375.363550000005</v>
      </c>
      <c r="O51" s="8">
        <f t="shared" si="0"/>
        <v>23627.645550000005</v>
      </c>
      <c r="P51" s="8">
        <f t="shared" si="0"/>
        <v>32833.96355</v>
      </c>
      <c r="Q51" s="8">
        <f t="shared" si="0"/>
        <v>85843.62655000003</v>
      </c>
      <c r="R51" s="8">
        <f t="shared" si="0"/>
        <v>82646.148549999984</v>
      </c>
      <c r="S51" s="8">
        <f t="shared" si="0"/>
        <v>41929.878550000009</v>
      </c>
      <c r="T51" s="8">
        <f t="shared" si="0"/>
        <v>35666.613549999995</v>
      </c>
      <c r="U51" s="8">
        <f t="shared" si="0"/>
        <v>234399.28855</v>
      </c>
      <c r="V51" s="8">
        <f t="shared" si="0"/>
        <v>2823.73</v>
      </c>
      <c r="W51" s="8">
        <f t="shared" si="0"/>
        <v>3733.26</v>
      </c>
      <c r="X51" s="8">
        <f t="shared" si="0"/>
        <v>1769.67</v>
      </c>
      <c r="Y51" s="8">
        <f t="shared" si="0"/>
        <v>1732.7</v>
      </c>
      <c r="Z51" s="8">
        <f t="shared" si="0"/>
        <v>425.2</v>
      </c>
      <c r="AA51" s="8">
        <f t="shared" si="0"/>
        <v>20</v>
      </c>
      <c r="AB51" s="8">
        <f t="shared" si="0"/>
        <v>254782.80854999999</v>
      </c>
      <c r="AC51" s="8">
        <f t="shared" si="0"/>
        <v>114763.32355</v>
      </c>
      <c r="AD51" s="8">
        <f t="shared" si="0"/>
        <v>151567.28355000005</v>
      </c>
      <c r="AE51" s="8">
        <f t="shared" si="0"/>
        <v>75751.693550000011</v>
      </c>
      <c r="AF51" s="8">
        <f t="shared" si="0"/>
        <v>29346.56855</v>
      </c>
      <c r="AG51" s="8">
        <f t="shared" si="0"/>
        <v>23228.590550000008</v>
      </c>
      <c r="AH51" s="8">
        <f t="shared" si="0"/>
        <v>32694.778550000003</v>
      </c>
      <c r="AI51" s="8">
        <f t="shared" si="0"/>
        <v>85437.617549999995</v>
      </c>
      <c r="AJ51" s="8">
        <f t="shared" si="0"/>
        <v>82759.743549999956</v>
      </c>
      <c r="AK51" s="8">
        <f t="shared" si="0"/>
        <v>41576.688550000006</v>
      </c>
      <c r="AL51" s="8">
        <f t="shared" si="0"/>
        <v>35467.768550000001</v>
      </c>
      <c r="AM51" s="8">
        <f t="shared" si="0"/>
        <v>234475.21355000001</v>
      </c>
      <c r="AN51" s="8">
        <f t="shared" si="0"/>
        <v>2471.73</v>
      </c>
      <c r="AO51" s="8">
        <f t="shared" si="0"/>
        <v>3347.26</v>
      </c>
      <c r="AP51" s="8">
        <f t="shared" si="0"/>
        <v>1686.67</v>
      </c>
      <c r="AQ51" s="8">
        <f t="shared" si="0"/>
        <v>1655.7</v>
      </c>
      <c r="AR51" s="8">
        <f t="shared" si="0"/>
        <v>422.2</v>
      </c>
      <c r="AS51" s="8">
        <f t="shared" si="0"/>
        <v>54</v>
      </c>
    </row>
  </sheetData>
  <mergeCells count="8">
    <mergeCell ref="AK1:AS1"/>
    <mergeCell ref="AK2:AS2"/>
    <mergeCell ref="A1:J1"/>
    <mergeCell ref="A2:J2"/>
    <mergeCell ref="K1:U1"/>
    <mergeCell ref="K2:U2"/>
    <mergeCell ref="AB1:AJ1"/>
    <mergeCell ref="AB2:AJ2"/>
  </mergeCells>
  <phoneticPr fontId="4" type="noConversion"/>
  <pageMargins left="0.62992125984251968" right="0.27559055118110237" top="0.74803149606299213" bottom="0.27559055118110237" header="0.51181102362204722" footer="0.15748031496062992"/>
  <pageSetup paperSize="9" scale="93" orientation="landscape" r:id="rId1"/>
  <headerFooter>
    <oddHeader>&amp;Rด้านพืช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C0C27-32B3-4A58-92B7-71794EBB272C}">
  <dimension ref="A1:AQ21"/>
  <sheetViews>
    <sheetView view="pageLayout" zoomScale="90" zoomScaleNormal="80" zoomScalePageLayoutView="90" workbookViewId="0">
      <selection activeCell="D12" sqref="D12:F12"/>
    </sheetView>
  </sheetViews>
  <sheetFormatPr defaultRowHeight="24" x14ac:dyDescent="0.55000000000000004"/>
  <cols>
    <col min="1" max="1" width="4.88671875" style="22" customWidth="1"/>
    <col min="2" max="2" width="11.21875" style="20" customWidth="1"/>
    <col min="3" max="3" width="8.33203125" style="24" customWidth="1"/>
    <col min="4" max="4" width="19.21875" style="20" customWidth="1"/>
    <col min="5" max="5" width="20" style="20" customWidth="1"/>
    <col min="6" max="6" width="18.88671875" style="20" customWidth="1"/>
    <col min="7" max="7" width="17.6640625" style="20" customWidth="1"/>
    <col min="8" max="8" width="12.33203125" style="20" bestFit="1" customWidth="1"/>
    <col min="9" max="9" width="11.33203125" style="20" bestFit="1" customWidth="1"/>
    <col min="10" max="10" width="12" style="20" customWidth="1"/>
    <col min="11" max="11" width="11.88671875" style="20" customWidth="1"/>
    <col min="12" max="12" width="11.33203125" style="20" customWidth="1"/>
    <col min="13" max="13" width="11.6640625" style="20" customWidth="1"/>
    <col min="14" max="14" width="11.44140625" style="20" customWidth="1"/>
    <col min="15" max="15" width="11.33203125" style="20" bestFit="1" customWidth="1"/>
    <col min="16" max="16" width="10.5546875" style="20" customWidth="1"/>
    <col min="17" max="17" width="14.109375" style="20" customWidth="1"/>
    <col min="18" max="18" width="13.88671875" style="20" customWidth="1"/>
    <col min="19" max="19" width="15.44140625" style="20" customWidth="1"/>
    <col min="20" max="26" width="12.6640625" style="20" customWidth="1"/>
    <col min="27" max="34" width="12" style="20" customWidth="1"/>
    <col min="35" max="35" width="12.109375" style="20" customWidth="1"/>
    <col min="36" max="43" width="13.109375" style="20" customWidth="1"/>
    <col min="44" max="16384" width="8.88671875" style="27"/>
  </cols>
  <sheetData>
    <row r="1" spans="1:43" ht="27.75" customHeight="1" x14ac:dyDescent="0.55000000000000004">
      <c r="A1" s="55" t="s">
        <v>47</v>
      </c>
      <c r="B1" s="55"/>
      <c r="C1" s="55"/>
      <c r="D1" s="55"/>
      <c r="E1" s="55"/>
      <c r="F1" s="55"/>
      <c r="G1" s="55"/>
      <c r="H1" s="55"/>
      <c r="I1" s="55"/>
      <c r="J1" s="55" t="s">
        <v>47</v>
      </c>
      <c r="K1" s="55"/>
      <c r="L1" s="55"/>
      <c r="M1" s="55"/>
      <c r="N1" s="55"/>
      <c r="O1" s="55"/>
      <c r="P1" s="55"/>
      <c r="Q1" s="55"/>
      <c r="R1" s="55"/>
      <c r="S1" s="55" t="s">
        <v>47</v>
      </c>
      <c r="T1" s="55"/>
      <c r="U1" s="55"/>
      <c r="V1" s="55"/>
      <c r="W1" s="55"/>
      <c r="X1" s="55"/>
      <c r="Y1" s="55"/>
      <c r="Z1" s="55"/>
      <c r="AA1" s="55" t="s">
        <v>47</v>
      </c>
      <c r="AB1" s="55"/>
      <c r="AC1" s="55"/>
      <c r="AD1" s="55"/>
      <c r="AE1" s="55"/>
      <c r="AF1" s="55"/>
      <c r="AG1" s="55"/>
      <c r="AH1" s="55"/>
      <c r="AI1" s="55"/>
      <c r="AJ1" s="55" t="s">
        <v>47</v>
      </c>
      <c r="AK1" s="55"/>
      <c r="AL1" s="55"/>
      <c r="AM1" s="55"/>
      <c r="AN1" s="55"/>
      <c r="AO1" s="55"/>
      <c r="AP1" s="55"/>
      <c r="AQ1" s="55"/>
    </row>
    <row r="2" spans="1:43" ht="27.75" customHeight="1" x14ac:dyDescent="0.55000000000000004">
      <c r="A2" s="56" t="s">
        <v>110</v>
      </c>
      <c r="B2" s="56"/>
      <c r="C2" s="56"/>
      <c r="D2" s="56"/>
      <c r="E2" s="56"/>
      <c r="F2" s="56"/>
      <c r="G2" s="56"/>
      <c r="H2" s="56"/>
      <c r="I2" s="56"/>
      <c r="J2" s="56" t="s">
        <v>110</v>
      </c>
      <c r="K2" s="56"/>
      <c r="L2" s="56"/>
      <c r="M2" s="56"/>
      <c r="N2" s="56"/>
      <c r="O2" s="56"/>
      <c r="P2" s="56"/>
      <c r="Q2" s="56"/>
      <c r="R2" s="56"/>
      <c r="S2" s="56" t="s">
        <v>110</v>
      </c>
      <c r="T2" s="56"/>
      <c r="U2" s="56"/>
      <c r="V2" s="56"/>
      <c r="W2" s="56"/>
      <c r="X2" s="56"/>
      <c r="Y2" s="56"/>
      <c r="Z2" s="56"/>
      <c r="AA2" s="56" t="s">
        <v>110</v>
      </c>
      <c r="AB2" s="56"/>
      <c r="AC2" s="56"/>
      <c r="AD2" s="56"/>
      <c r="AE2" s="56"/>
      <c r="AF2" s="56"/>
      <c r="AG2" s="56"/>
      <c r="AH2" s="56"/>
      <c r="AI2" s="56"/>
      <c r="AJ2" s="56" t="s">
        <v>110</v>
      </c>
      <c r="AK2" s="56"/>
      <c r="AL2" s="56"/>
      <c r="AM2" s="56"/>
      <c r="AN2" s="56"/>
      <c r="AO2" s="56"/>
      <c r="AP2" s="56"/>
      <c r="AQ2" s="56"/>
    </row>
    <row r="3" spans="1:43" s="28" customFormat="1" ht="24.75" customHeight="1" x14ac:dyDescent="0.2">
      <c r="A3" s="10" t="s">
        <v>0</v>
      </c>
      <c r="B3" s="11" t="s">
        <v>1</v>
      </c>
      <c r="C3" s="10" t="s">
        <v>55</v>
      </c>
      <c r="D3" s="37" t="s">
        <v>113</v>
      </c>
      <c r="E3" s="37" t="s">
        <v>132</v>
      </c>
      <c r="F3" s="37" t="s">
        <v>114</v>
      </c>
      <c r="G3" s="11" t="s">
        <v>115</v>
      </c>
      <c r="H3" s="11" t="s">
        <v>120</v>
      </c>
      <c r="I3" s="11" t="s">
        <v>63</v>
      </c>
      <c r="J3" s="11" t="s">
        <v>63</v>
      </c>
      <c r="K3" s="11" t="s">
        <v>118</v>
      </c>
      <c r="L3" s="11" t="s">
        <v>120</v>
      </c>
      <c r="M3" s="37" t="s">
        <v>63</v>
      </c>
      <c r="N3" s="37" t="s">
        <v>63</v>
      </c>
      <c r="O3" s="11" t="s">
        <v>118</v>
      </c>
      <c r="P3" s="37" t="s">
        <v>120</v>
      </c>
      <c r="Q3" s="11" t="s">
        <v>63</v>
      </c>
      <c r="R3" s="11" t="s">
        <v>63</v>
      </c>
      <c r="S3" s="11" t="s">
        <v>118</v>
      </c>
      <c r="T3" s="11" t="s">
        <v>52</v>
      </c>
      <c r="U3" s="11" t="s">
        <v>52</v>
      </c>
      <c r="V3" s="11" t="s">
        <v>52</v>
      </c>
      <c r="W3" s="11" t="s">
        <v>52</v>
      </c>
      <c r="X3" s="11" t="s">
        <v>52</v>
      </c>
      <c r="Y3" s="11" t="s">
        <v>52</v>
      </c>
      <c r="Z3" s="11" t="s">
        <v>52</v>
      </c>
      <c r="AA3" s="11" t="s">
        <v>52</v>
      </c>
      <c r="AB3" s="11" t="s">
        <v>52</v>
      </c>
      <c r="AC3" s="11" t="s">
        <v>52</v>
      </c>
      <c r="AD3" s="11" t="s">
        <v>52</v>
      </c>
      <c r="AE3" s="11" t="s">
        <v>52</v>
      </c>
      <c r="AF3" s="11" t="s">
        <v>118</v>
      </c>
      <c r="AG3" s="11" t="s">
        <v>118</v>
      </c>
      <c r="AH3" s="11" t="s">
        <v>118</v>
      </c>
      <c r="AI3" s="11" t="s">
        <v>118</v>
      </c>
      <c r="AJ3" s="11" t="s">
        <v>118</v>
      </c>
      <c r="AK3" s="11" t="s">
        <v>118</v>
      </c>
      <c r="AL3" s="11" t="s">
        <v>118</v>
      </c>
      <c r="AM3" s="11" t="s">
        <v>118</v>
      </c>
      <c r="AN3" s="11" t="s">
        <v>118</v>
      </c>
      <c r="AO3" s="11" t="s">
        <v>118</v>
      </c>
      <c r="AP3" s="11" t="s">
        <v>118</v>
      </c>
      <c r="AQ3" s="11" t="s">
        <v>118</v>
      </c>
    </row>
    <row r="4" spans="1:43" s="28" customFormat="1" ht="24.75" customHeight="1" x14ac:dyDescent="0.2">
      <c r="A4" s="15"/>
      <c r="B4" s="16"/>
      <c r="C4" s="15" t="s">
        <v>56</v>
      </c>
      <c r="D4" s="30" t="s">
        <v>134</v>
      </c>
      <c r="E4" s="30" t="s">
        <v>131</v>
      </c>
      <c r="F4" s="36" t="s">
        <v>130</v>
      </c>
      <c r="G4" s="36" t="s">
        <v>133</v>
      </c>
      <c r="H4" s="16" t="s">
        <v>119</v>
      </c>
      <c r="I4" s="16" t="s">
        <v>121</v>
      </c>
      <c r="J4" s="16" t="s">
        <v>122</v>
      </c>
      <c r="K4" s="16" t="s">
        <v>52</v>
      </c>
      <c r="L4" s="16" t="s">
        <v>129</v>
      </c>
      <c r="M4" s="30" t="s">
        <v>128</v>
      </c>
      <c r="N4" s="30" t="s">
        <v>128</v>
      </c>
      <c r="O4" s="16" t="s">
        <v>124</v>
      </c>
      <c r="P4" s="30" t="s">
        <v>125</v>
      </c>
      <c r="Q4" s="30" t="s">
        <v>126</v>
      </c>
      <c r="R4" s="30" t="s">
        <v>126</v>
      </c>
      <c r="S4" s="30" t="s">
        <v>127</v>
      </c>
      <c r="T4" s="16" t="s">
        <v>67</v>
      </c>
      <c r="U4" s="16" t="s">
        <v>68</v>
      </c>
      <c r="V4" s="16" t="s">
        <v>69</v>
      </c>
      <c r="W4" s="16" t="s">
        <v>70</v>
      </c>
      <c r="X4" s="16" t="s">
        <v>71</v>
      </c>
      <c r="Y4" s="16" t="s">
        <v>72</v>
      </c>
      <c r="Z4" s="16" t="s">
        <v>53</v>
      </c>
      <c r="AA4" s="16" t="s">
        <v>65</v>
      </c>
      <c r="AB4" s="16" t="s">
        <v>73</v>
      </c>
      <c r="AC4" s="16" t="s">
        <v>74</v>
      </c>
      <c r="AD4" s="16" t="s">
        <v>75</v>
      </c>
      <c r="AE4" s="16" t="s">
        <v>76</v>
      </c>
      <c r="AF4" s="16" t="s">
        <v>77</v>
      </c>
      <c r="AG4" s="16" t="s">
        <v>78</v>
      </c>
      <c r="AH4" s="16" t="s">
        <v>79</v>
      </c>
      <c r="AI4" s="16" t="s">
        <v>80</v>
      </c>
      <c r="AJ4" s="16" t="s">
        <v>81</v>
      </c>
      <c r="AK4" s="16" t="s">
        <v>82</v>
      </c>
      <c r="AL4" s="16" t="s">
        <v>54</v>
      </c>
      <c r="AM4" s="16" t="s">
        <v>66</v>
      </c>
      <c r="AN4" s="16" t="s">
        <v>84</v>
      </c>
      <c r="AO4" s="16" t="s">
        <v>86</v>
      </c>
      <c r="AP4" s="16" t="s">
        <v>85</v>
      </c>
      <c r="AQ4" s="16" t="s">
        <v>87</v>
      </c>
    </row>
    <row r="5" spans="1:43" s="28" customFormat="1" ht="24.75" customHeight="1" x14ac:dyDescent="0.2">
      <c r="A5" s="15"/>
      <c r="B5" s="16"/>
      <c r="C5" s="15"/>
      <c r="D5" s="16"/>
      <c r="E5" s="16" t="s">
        <v>135</v>
      </c>
      <c r="F5" s="16"/>
      <c r="G5" s="16"/>
      <c r="H5" s="16"/>
      <c r="I5" s="16"/>
      <c r="J5" s="16"/>
      <c r="K5" s="16" t="s">
        <v>123</v>
      </c>
      <c r="L5" s="16" t="s">
        <v>119</v>
      </c>
      <c r="M5" s="30" t="s">
        <v>121</v>
      </c>
      <c r="N5" s="30" t="s">
        <v>122</v>
      </c>
      <c r="O5" s="16" t="s">
        <v>123</v>
      </c>
      <c r="P5" s="30" t="s">
        <v>119</v>
      </c>
      <c r="Q5" s="16" t="s">
        <v>121</v>
      </c>
      <c r="R5" s="16" t="s">
        <v>122</v>
      </c>
      <c r="S5" s="16" t="s">
        <v>123</v>
      </c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</row>
    <row r="6" spans="1:43" s="29" customFormat="1" ht="24.75" customHeight="1" x14ac:dyDescent="0.2">
      <c r="A6" s="12"/>
      <c r="B6" s="13"/>
      <c r="C6" s="12" t="s">
        <v>111</v>
      </c>
      <c r="D6" s="13" t="s">
        <v>112</v>
      </c>
      <c r="E6" s="13" t="s">
        <v>112</v>
      </c>
      <c r="F6" s="13" t="s">
        <v>112</v>
      </c>
      <c r="G6" s="13" t="s">
        <v>112</v>
      </c>
      <c r="H6" s="13" t="s">
        <v>112</v>
      </c>
      <c r="I6" s="13" t="s">
        <v>112</v>
      </c>
      <c r="J6" s="13" t="s">
        <v>112</v>
      </c>
      <c r="K6" s="13" t="s">
        <v>112</v>
      </c>
      <c r="L6" s="13" t="s">
        <v>116</v>
      </c>
      <c r="M6" s="13" t="s">
        <v>116</v>
      </c>
      <c r="N6" s="13" t="s">
        <v>116</v>
      </c>
      <c r="O6" s="13" t="s">
        <v>116</v>
      </c>
      <c r="P6" s="13" t="s">
        <v>51</v>
      </c>
      <c r="Q6" s="13" t="s">
        <v>51</v>
      </c>
      <c r="R6" s="13" t="s">
        <v>51</v>
      </c>
      <c r="S6" s="13" t="s">
        <v>51</v>
      </c>
      <c r="T6" s="13" t="s">
        <v>117</v>
      </c>
      <c r="U6" s="13" t="s">
        <v>117</v>
      </c>
      <c r="V6" s="13" t="s">
        <v>117</v>
      </c>
      <c r="W6" s="13" t="s">
        <v>117</v>
      </c>
      <c r="X6" s="13" t="s">
        <v>117</v>
      </c>
      <c r="Y6" s="13" t="s">
        <v>117</v>
      </c>
      <c r="Z6" s="13" t="s">
        <v>117</v>
      </c>
      <c r="AA6" s="13" t="s">
        <v>117</v>
      </c>
      <c r="AB6" s="13" t="s">
        <v>117</v>
      </c>
      <c r="AC6" s="13" t="s">
        <v>117</v>
      </c>
      <c r="AD6" s="13" t="s">
        <v>117</v>
      </c>
      <c r="AE6" s="13" t="s">
        <v>117</v>
      </c>
      <c r="AF6" s="13" t="s">
        <v>117</v>
      </c>
      <c r="AG6" s="13" t="s">
        <v>117</v>
      </c>
      <c r="AH6" s="13" t="s">
        <v>117</v>
      </c>
      <c r="AI6" s="13" t="s">
        <v>117</v>
      </c>
      <c r="AJ6" s="13" t="s">
        <v>117</v>
      </c>
      <c r="AK6" s="13" t="s">
        <v>117</v>
      </c>
      <c r="AL6" s="13" t="s">
        <v>117</v>
      </c>
      <c r="AM6" s="13" t="s">
        <v>117</v>
      </c>
      <c r="AN6" s="13" t="s">
        <v>117</v>
      </c>
      <c r="AO6" s="13" t="s">
        <v>117</v>
      </c>
      <c r="AP6" s="13" t="s">
        <v>117</v>
      </c>
      <c r="AQ6" s="13" t="s">
        <v>117</v>
      </c>
    </row>
    <row r="7" spans="1:43" x14ac:dyDescent="0.55000000000000004">
      <c r="A7" s="21">
        <v>1</v>
      </c>
      <c r="B7" s="58" t="s">
        <v>97</v>
      </c>
      <c r="C7" s="23">
        <v>45</v>
      </c>
      <c r="D7" s="19">
        <v>110</v>
      </c>
      <c r="E7" s="19">
        <v>0</v>
      </c>
      <c r="F7" s="19">
        <v>0</v>
      </c>
      <c r="G7" s="19">
        <v>0</v>
      </c>
      <c r="H7" s="19">
        <v>65</v>
      </c>
      <c r="I7" s="19">
        <v>0</v>
      </c>
      <c r="J7" s="19">
        <v>65</v>
      </c>
      <c r="K7" s="19">
        <v>122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9</v>
      </c>
      <c r="U7" s="19">
        <v>6</v>
      </c>
      <c r="V7" s="19">
        <v>1</v>
      </c>
      <c r="W7" s="19">
        <v>1</v>
      </c>
      <c r="X7" s="19">
        <v>6</v>
      </c>
      <c r="Y7" s="19">
        <v>6</v>
      </c>
      <c r="Z7" s="19">
        <v>6</v>
      </c>
      <c r="AA7" s="19">
        <v>6</v>
      </c>
      <c r="AB7" s="19">
        <v>6</v>
      </c>
      <c r="AC7" s="19">
        <v>6</v>
      </c>
      <c r="AD7" s="19">
        <v>6</v>
      </c>
      <c r="AE7" s="19">
        <v>6</v>
      </c>
      <c r="AF7" s="19">
        <v>16</v>
      </c>
      <c r="AG7" s="19">
        <v>9</v>
      </c>
      <c r="AH7" s="19">
        <v>9</v>
      </c>
      <c r="AI7" s="19">
        <v>9</v>
      </c>
      <c r="AJ7" s="19">
        <v>9</v>
      </c>
      <c r="AK7" s="19">
        <v>9</v>
      </c>
      <c r="AL7" s="19">
        <v>9</v>
      </c>
      <c r="AM7" s="19">
        <v>9</v>
      </c>
      <c r="AN7" s="19">
        <v>9</v>
      </c>
      <c r="AO7" s="19">
        <v>9</v>
      </c>
      <c r="AP7" s="19">
        <v>9</v>
      </c>
      <c r="AQ7" s="19">
        <v>16</v>
      </c>
    </row>
    <row r="8" spans="1:43" x14ac:dyDescent="0.55000000000000004">
      <c r="A8" s="21">
        <v>2</v>
      </c>
      <c r="B8" s="58" t="s">
        <v>98</v>
      </c>
      <c r="C8" s="23">
        <v>67</v>
      </c>
      <c r="D8" s="19">
        <v>3005</v>
      </c>
      <c r="E8" s="19">
        <v>0</v>
      </c>
      <c r="F8" s="19">
        <v>0</v>
      </c>
      <c r="G8" s="19">
        <v>0</v>
      </c>
      <c r="H8" s="19">
        <v>2976</v>
      </c>
      <c r="I8" s="19">
        <v>298</v>
      </c>
      <c r="J8" s="19">
        <v>2678</v>
      </c>
      <c r="K8" s="19">
        <v>2946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250</v>
      </c>
      <c r="U8" s="19">
        <v>250</v>
      </c>
      <c r="V8" s="19">
        <v>250</v>
      </c>
      <c r="W8" s="19">
        <v>250</v>
      </c>
      <c r="X8" s="19">
        <v>250</v>
      </c>
      <c r="Y8" s="19">
        <v>250</v>
      </c>
      <c r="Z8" s="19">
        <v>242</v>
      </c>
      <c r="AA8" s="19">
        <v>242</v>
      </c>
      <c r="AB8" s="19">
        <v>242</v>
      </c>
      <c r="AC8" s="19">
        <v>250</v>
      </c>
      <c r="AD8" s="19">
        <v>250</v>
      </c>
      <c r="AE8" s="19">
        <v>250</v>
      </c>
      <c r="AF8" s="19">
        <v>250</v>
      </c>
      <c r="AG8" s="19">
        <v>250</v>
      </c>
      <c r="AH8" s="19">
        <v>223</v>
      </c>
      <c r="AI8" s="19">
        <v>223</v>
      </c>
      <c r="AJ8" s="19">
        <v>250</v>
      </c>
      <c r="AK8" s="19">
        <v>250</v>
      </c>
      <c r="AL8" s="19">
        <v>250</v>
      </c>
      <c r="AM8" s="19">
        <v>250</v>
      </c>
      <c r="AN8" s="19">
        <v>250</v>
      </c>
      <c r="AO8" s="19">
        <v>250</v>
      </c>
      <c r="AP8" s="19">
        <v>250</v>
      </c>
      <c r="AQ8" s="19">
        <v>250</v>
      </c>
    </row>
    <row r="9" spans="1:43" x14ac:dyDescent="0.55000000000000004">
      <c r="A9" s="21">
        <v>3</v>
      </c>
      <c r="B9" s="58" t="s">
        <v>99</v>
      </c>
      <c r="C9" s="23">
        <v>177</v>
      </c>
      <c r="D9" s="19">
        <v>5186605</v>
      </c>
      <c r="E9" s="19">
        <v>0</v>
      </c>
      <c r="F9" s="19">
        <v>0</v>
      </c>
      <c r="G9" s="19">
        <v>0</v>
      </c>
      <c r="H9" s="19">
        <v>23339628</v>
      </c>
      <c r="I9" s="19">
        <v>5834907</v>
      </c>
      <c r="J9" s="19">
        <v>17504721</v>
      </c>
      <c r="K9" s="19">
        <v>23572988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1944969</v>
      </c>
      <c r="U9" s="19">
        <v>1944969</v>
      </c>
      <c r="V9" s="19">
        <v>1944969</v>
      </c>
      <c r="W9" s="19">
        <v>1944969</v>
      </c>
      <c r="X9" s="19">
        <v>1944969</v>
      </c>
      <c r="Y9" s="19">
        <v>1944969</v>
      </c>
      <c r="Z9" s="19">
        <v>1944969</v>
      </c>
      <c r="AA9" s="19">
        <v>1944969</v>
      </c>
      <c r="AB9" s="19">
        <v>1944969</v>
      </c>
      <c r="AC9" s="19">
        <v>1944969</v>
      </c>
      <c r="AD9" s="19">
        <v>1944969</v>
      </c>
      <c r="AE9" s="19">
        <v>1944969</v>
      </c>
      <c r="AF9" s="19">
        <v>2003309</v>
      </c>
      <c r="AG9" s="19">
        <v>2003309</v>
      </c>
      <c r="AH9" s="19">
        <v>1944969</v>
      </c>
      <c r="AI9" s="19">
        <v>1944969</v>
      </c>
      <c r="AJ9" s="19">
        <v>1944969</v>
      </c>
      <c r="AK9" s="19">
        <v>1944969</v>
      </c>
      <c r="AL9" s="19">
        <v>2003309</v>
      </c>
      <c r="AM9" s="19">
        <v>2003309</v>
      </c>
      <c r="AN9" s="19">
        <v>1944969</v>
      </c>
      <c r="AO9" s="19">
        <v>1944969</v>
      </c>
      <c r="AP9" s="19">
        <v>1944969</v>
      </c>
      <c r="AQ9" s="19">
        <v>1944969</v>
      </c>
    </row>
    <row r="10" spans="1:43" x14ac:dyDescent="0.55000000000000004">
      <c r="A10" s="21">
        <v>4</v>
      </c>
      <c r="B10" s="58" t="s">
        <v>100</v>
      </c>
      <c r="C10" s="23">
        <v>11200</v>
      </c>
      <c r="D10" s="19">
        <v>480328</v>
      </c>
      <c r="E10" s="19">
        <v>0</v>
      </c>
      <c r="F10" s="19">
        <v>0</v>
      </c>
      <c r="G10" s="19">
        <v>0</v>
      </c>
      <c r="H10" s="19">
        <v>953454</v>
      </c>
      <c r="I10" s="19">
        <v>476728</v>
      </c>
      <c r="J10" s="19">
        <v>476726</v>
      </c>
      <c r="K10" s="19">
        <v>1012696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80055</v>
      </c>
      <c r="U10" s="19">
        <v>80055</v>
      </c>
      <c r="V10" s="19">
        <v>80055</v>
      </c>
      <c r="W10" s="19">
        <v>80055</v>
      </c>
      <c r="X10" s="19">
        <v>80055</v>
      </c>
      <c r="Y10" s="19">
        <v>77653</v>
      </c>
      <c r="Z10" s="19">
        <v>77653</v>
      </c>
      <c r="AA10" s="19">
        <v>77653</v>
      </c>
      <c r="AB10" s="19">
        <v>80055</v>
      </c>
      <c r="AC10" s="19">
        <v>80055</v>
      </c>
      <c r="AD10" s="19">
        <v>80055</v>
      </c>
      <c r="AE10" s="19">
        <v>80055</v>
      </c>
      <c r="AF10" s="19">
        <v>96066</v>
      </c>
      <c r="AG10" s="19">
        <v>96066</v>
      </c>
      <c r="AH10" s="19">
        <v>80055</v>
      </c>
      <c r="AI10" s="19">
        <v>84057</v>
      </c>
      <c r="AJ10" s="19">
        <v>80055</v>
      </c>
      <c r="AK10" s="19">
        <v>80055</v>
      </c>
      <c r="AL10" s="19">
        <v>88061</v>
      </c>
      <c r="AM10" s="19">
        <v>88061</v>
      </c>
      <c r="AN10" s="19">
        <v>80055</v>
      </c>
      <c r="AO10" s="19">
        <v>80055</v>
      </c>
      <c r="AP10" s="19">
        <v>80055</v>
      </c>
      <c r="AQ10" s="19">
        <v>80055</v>
      </c>
    </row>
    <row r="11" spans="1:43" x14ac:dyDescent="0.55000000000000004">
      <c r="A11" s="21">
        <v>5</v>
      </c>
      <c r="B11" s="58" t="s">
        <v>101</v>
      </c>
      <c r="C11" s="23">
        <v>552</v>
      </c>
      <c r="D11" s="19">
        <v>0</v>
      </c>
      <c r="E11" s="19">
        <v>2189142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1751316</v>
      </c>
      <c r="M11" s="19">
        <v>525395</v>
      </c>
      <c r="N11" s="19">
        <v>1225921</v>
      </c>
      <c r="O11" s="19">
        <v>1695937</v>
      </c>
      <c r="P11" s="19">
        <v>0</v>
      </c>
      <c r="Q11" s="19">
        <v>0</v>
      </c>
      <c r="R11" s="19">
        <v>0</v>
      </c>
      <c r="S11" s="19">
        <v>0</v>
      </c>
      <c r="T11" s="19">
        <v>145943</v>
      </c>
      <c r="U11" s="19">
        <v>145943</v>
      </c>
      <c r="V11" s="19">
        <v>145943</v>
      </c>
      <c r="W11" s="19">
        <v>145943</v>
      </c>
      <c r="X11" s="19">
        <v>145943</v>
      </c>
      <c r="Y11" s="19">
        <v>145943</v>
      </c>
      <c r="Z11" s="19">
        <v>145943</v>
      </c>
      <c r="AA11" s="19">
        <v>145943</v>
      </c>
      <c r="AB11" s="19">
        <v>145943</v>
      </c>
      <c r="AC11" s="19">
        <v>145943</v>
      </c>
      <c r="AD11" s="19">
        <v>145943</v>
      </c>
      <c r="AE11" s="19">
        <v>145943</v>
      </c>
      <c r="AF11" s="19">
        <v>145943</v>
      </c>
      <c r="AG11" s="19">
        <v>145943</v>
      </c>
      <c r="AH11" s="19">
        <v>131349</v>
      </c>
      <c r="AI11" s="19">
        <v>131349</v>
      </c>
      <c r="AJ11" s="19">
        <v>131349</v>
      </c>
      <c r="AK11" s="19">
        <v>131349</v>
      </c>
      <c r="AL11" s="19">
        <v>145943</v>
      </c>
      <c r="AM11" s="19">
        <v>145943</v>
      </c>
      <c r="AN11" s="19">
        <v>145943</v>
      </c>
      <c r="AO11" s="19">
        <v>145943</v>
      </c>
      <c r="AP11" s="19">
        <v>145943</v>
      </c>
      <c r="AQ11" s="19">
        <v>148940</v>
      </c>
    </row>
    <row r="12" spans="1:43" x14ac:dyDescent="0.55000000000000004">
      <c r="A12" s="21">
        <v>6</v>
      </c>
      <c r="B12" s="58" t="s">
        <v>143</v>
      </c>
      <c r="C12" s="23">
        <v>9</v>
      </c>
      <c r="D12" s="19">
        <v>0</v>
      </c>
      <c r="E12" s="19">
        <v>48775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34152</v>
      </c>
      <c r="M12" s="19">
        <v>10245</v>
      </c>
      <c r="N12" s="19">
        <v>23907</v>
      </c>
      <c r="O12" s="19">
        <v>33016</v>
      </c>
      <c r="P12" s="19">
        <v>0</v>
      </c>
      <c r="Q12" s="19">
        <v>0</v>
      </c>
      <c r="R12" s="19">
        <v>0</v>
      </c>
      <c r="S12" s="19">
        <v>0</v>
      </c>
      <c r="T12" s="19">
        <v>2846</v>
      </c>
      <c r="U12" s="19">
        <v>2846</v>
      </c>
      <c r="V12" s="19">
        <v>2846</v>
      </c>
      <c r="W12" s="19">
        <v>2846</v>
      </c>
      <c r="X12" s="19">
        <v>2846</v>
      </c>
      <c r="Y12" s="19">
        <v>2846</v>
      </c>
      <c r="Z12" s="19">
        <v>2846</v>
      </c>
      <c r="AA12" s="19">
        <v>2846</v>
      </c>
      <c r="AB12" s="19">
        <v>2846</v>
      </c>
      <c r="AC12" s="19">
        <v>2846</v>
      </c>
      <c r="AD12" s="19">
        <v>2846</v>
      </c>
      <c r="AE12" s="19">
        <v>2846</v>
      </c>
      <c r="AF12" s="19">
        <v>2846</v>
      </c>
      <c r="AG12" s="19">
        <v>2846</v>
      </c>
      <c r="AH12" s="19">
        <v>2562</v>
      </c>
      <c r="AI12" s="19">
        <v>2562</v>
      </c>
      <c r="AJ12" s="19">
        <v>2562</v>
      </c>
      <c r="AK12" s="19">
        <v>2562</v>
      </c>
      <c r="AL12" s="19">
        <v>2846</v>
      </c>
      <c r="AM12" s="19">
        <v>2846</v>
      </c>
      <c r="AN12" s="19">
        <v>2846</v>
      </c>
      <c r="AO12" s="19">
        <v>2846</v>
      </c>
      <c r="AP12" s="19">
        <v>2846</v>
      </c>
      <c r="AQ12" s="19">
        <v>2846</v>
      </c>
    </row>
    <row r="13" spans="1:43" x14ac:dyDescent="0.55000000000000004">
      <c r="A13" s="21">
        <v>7</v>
      </c>
      <c r="B13" s="58" t="s">
        <v>102</v>
      </c>
      <c r="C13" s="23">
        <v>639</v>
      </c>
      <c r="D13" s="19">
        <v>0</v>
      </c>
      <c r="E13" s="19">
        <v>943582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754860</v>
      </c>
      <c r="M13" s="19">
        <v>226459</v>
      </c>
      <c r="N13" s="19">
        <v>528401</v>
      </c>
      <c r="O13" s="19">
        <v>729692</v>
      </c>
      <c r="P13" s="19">
        <v>0</v>
      </c>
      <c r="Q13" s="19">
        <v>0</v>
      </c>
      <c r="R13" s="19">
        <v>0</v>
      </c>
      <c r="S13" s="19">
        <v>0</v>
      </c>
      <c r="T13" s="19">
        <v>62905</v>
      </c>
      <c r="U13" s="19">
        <v>62905</v>
      </c>
      <c r="V13" s="19">
        <v>62905</v>
      </c>
      <c r="W13" s="19">
        <v>62905</v>
      </c>
      <c r="X13" s="19">
        <v>62905</v>
      </c>
      <c r="Y13" s="19">
        <v>62905</v>
      </c>
      <c r="Z13" s="19">
        <v>62905</v>
      </c>
      <c r="AA13" s="19">
        <v>62905</v>
      </c>
      <c r="AB13" s="19">
        <v>62905</v>
      </c>
      <c r="AC13" s="19">
        <v>62905</v>
      </c>
      <c r="AD13" s="19">
        <v>62905</v>
      </c>
      <c r="AE13" s="19">
        <v>62905</v>
      </c>
      <c r="AF13" s="19">
        <v>62905</v>
      </c>
      <c r="AG13" s="19">
        <v>62905</v>
      </c>
      <c r="AH13" s="19">
        <v>56613</v>
      </c>
      <c r="AI13" s="19">
        <v>56613</v>
      </c>
      <c r="AJ13" s="19">
        <v>56613</v>
      </c>
      <c r="AK13" s="19">
        <v>56613</v>
      </c>
      <c r="AL13" s="19">
        <v>62905</v>
      </c>
      <c r="AM13" s="19">
        <v>62905</v>
      </c>
      <c r="AN13" s="19">
        <v>62905</v>
      </c>
      <c r="AO13" s="19">
        <v>62905</v>
      </c>
      <c r="AP13" s="19">
        <v>62905</v>
      </c>
      <c r="AQ13" s="19">
        <v>62905</v>
      </c>
    </row>
    <row r="14" spans="1:43" x14ac:dyDescent="0.55000000000000004">
      <c r="A14" s="21">
        <v>8</v>
      </c>
      <c r="B14" s="58" t="s">
        <v>103</v>
      </c>
      <c r="C14" s="23">
        <v>1554</v>
      </c>
      <c r="D14" s="19">
        <v>10870</v>
      </c>
      <c r="E14" s="19">
        <v>0</v>
      </c>
      <c r="F14" s="19">
        <v>0</v>
      </c>
      <c r="G14" s="19">
        <v>0</v>
      </c>
      <c r="H14" s="19">
        <v>16046</v>
      </c>
      <c r="I14" s="19">
        <v>4814</v>
      </c>
      <c r="J14" s="19">
        <v>11232</v>
      </c>
      <c r="K14" s="19">
        <v>16227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1342</v>
      </c>
      <c r="U14" s="19">
        <v>1342</v>
      </c>
      <c r="V14" s="19">
        <v>1313</v>
      </c>
      <c r="W14" s="19">
        <v>1313</v>
      </c>
      <c r="X14" s="19">
        <v>1342</v>
      </c>
      <c r="Y14" s="19">
        <v>1342</v>
      </c>
      <c r="Z14" s="19">
        <v>1342</v>
      </c>
      <c r="AA14" s="19">
        <v>1342</v>
      </c>
      <c r="AB14" s="19">
        <v>1342</v>
      </c>
      <c r="AC14" s="19">
        <v>1342</v>
      </c>
      <c r="AD14" s="19">
        <v>1342</v>
      </c>
      <c r="AE14" s="19">
        <v>1342</v>
      </c>
      <c r="AF14" s="19">
        <v>1383</v>
      </c>
      <c r="AG14" s="19">
        <v>1342</v>
      </c>
      <c r="AH14" s="19">
        <v>1342</v>
      </c>
      <c r="AI14" s="19">
        <v>1342</v>
      </c>
      <c r="AJ14" s="19">
        <v>1342</v>
      </c>
      <c r="AK14" s="19">
        <v>1342</v>
      </c>
      <c r="AL14" s="19">
        <v>1342</v>
      </c>
      <c r="AM14" s="19">
        <v>1342</v>
      </c>
      <c r="AN14" s="19">
        <v>1342</v>
      </c>
      <c r="AO14" s="19">
        <v>1342</v>
      </c>
      <c r="AP14" s="19">
        <v>1383</v>
      </c>
      <c r="AQ14" s="19">
        <v>1383</v>
      </c>
    </row>
    <row r="15" spans="1:43" x14ac:dyDescent="0.55000000000000004">
      <c r="A15" s="21">
        <v>9</v>
      </c>
      <c r="B15" s="58" t="s">
        <v>104</v>
      </c>
      <c r="C15" s="23">
        <v>21</v>
      </c>
      <c r="D15" s="19">
        <v>0</v>
      </c>
      <c r="E15" s="19">
        <v>0</v>
      </c>
      <c r="F15" s="19">
        <v>617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300</v>
      </c>
      <c r="Q15" s="19">
        <v>91</v>
      </c>
      <c r="R15" s="19">
        <v>209</v>
      </c>
      <c r="S15" s="19">
        <v>316</v>
      </c>
      <c r="T15" s="19">
        <v>25</v>
      </c>
      <c r="U15" s="19">
        <v>25</v>
      </c>
      <c r="V15" s="19">
        <v>25</v>
      </c>
      <c r="W15" s="19">
        <v>25</v>
      </c>
      <c r="X15" s="19">
        <v>25</v>
      </c>
      <c r="Y15" s="19">
        <v>25</v>
      </c>
      <c r="Z15" s="19">
        <v>25</v>
      </c>
      <c r="AA15" s="19">
        <v>25</v>
      </c>
      <c r="AB15" s="19">
        <v>25</v>
      </c>
      <c r="AC15" s="19">
        <v>25</v>
      </c>
      <c r="AD15" s="19">
        <v>25</v>
      </c>
      <c r="AE15" s="19">
        <v>25</v>
      </c>
      <c r="AF15" s="19">
        <v>29</v>
      </c>
      <c r="AG15" s="19">
        <v>29</v>
      </c>
      <c r="AH15" s="19">
        <v>25</v>
      </c>
      <c r="AI15" s="19">
        <v>25</v>
      </c>
      <c r="AJ15" s="19">
        <v>25</v>
      </c>
      <c r="AK15" s="19">
        <v>25</v>
      </c>
      <c r="AL15" s="19">
        <v>25</v>
      </c>
      <c r="AM15" s="19">
        <v>25</v>
      </c>
      <c r="AN15" s="19">
        <v>25</v>
      </c>
      <c r="AO15" s="19">
        <v>25</v>
      </c>
      <c r="AP15" s="19">
        <v>29</v>
      </c>
      <c r="AQ15" s="19">
        <v>29</v>
      </c>
    </row>
    <row r="16" spans="1:43" x14ac:dyDescent="0.55000000000000004">
      <c r="A16" s="21">
        <v>10</v>
      </c>
      <c r="B16" s="58" t="s">
        <v>105</v>
      </c>
      <c r="C16" s="23">
        <v>859</v>
      </c>
      <c r="D16" s="19">
        <v>0</v>
      </c>
      <c r="E16" s="19">
        <v>0</v>
      </c>
      <c r="F16" s="19">
        <v>12257</v>
      </c>
      <c r="G16" s="19">
        <v>2041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39252</v>
      </c>
      <c r="Q16" s="19">
        <v>23552</v>
      </c>
      <c r="R16" s="19">
        <v>15700</v>
      </c>
      <c r="S16" s="19">
        <v>40564</v>
      </c>
      <c r="T16" s="19">
        <v>3271</v>
      </c>
      <c r="U16" s="19">
        <v>3271</v>
      </c>
      <c r="V16" s="19">
        <v>3271</v>
      </c>
      <c r="W16" s="19">
        <v>3271</v>
      </c>
      <c r="X16" s="19">
        <v>3271</v>
      </c>
      <c r="Y16" s="19">
        <v>3271</v>
      </c>
      <c r="Z16" s="19">
        <v>3271</v>
      </c>
      <c r="AA16" s="19">
        <v>3271</v>
      </c>
      <c r="AB16" s="19">
        <v>3271</v>
      </c>
      <c r="AC16" s="19">
        <v>3271</v>
      </c>
      <c r="AD16" s="19">
        <v>3271</v>
      </c>
      <c r="AE16" s="19">
        <v>3271</v>
      </c>
      <c r="AF16" s="19">
        <v>3599</v>
      </c>
      <c r="AG16" s="19">
        <v>3599</v>
      </c>
      <c r="AH16" s="19">
        <v>3271</v>
      </c>
      <c r="AI16" s="19">
        <v>3271</v>
      </c>
      <c r="AJ16" s="19">
        <v>3271</v>
      </c>
      <c r="AK16" s="19">
        <v>3271</v>
      </c>
      <c r="AL16" s="19">
        <v>3271</v>
      </c>
      <c r="AM16" s="19">
        <v>3271</v>
      </c>
      <c r="AN16" s="19">
        <v>3271</v>
      </c>
      <c r="AO16" s="19">
        <v>3271</v>
      </c>
      <c r="AP16" s="19">
        <v>3599</v>
      </c>
      <c r="AQ16" s="19">
        <v>3599</v>
      </c>
    </row>
    <row r="17" spans="1:43" x14ac:dyDescent="0.55000000000000004">
      <c r="A17" s="21">
        <v>11</v>
      </c>
      <c r="B17" s="58" t="s">
        <v>106</v>
      </c>
      <c r="C17" s="23">
        <v>546</v>
      </c>
      <c r="D17" s="19">
        <v>15462</v>
      </c>
      <c r="E17" s="19">
        <v>0</v>
      </c>
      <c r="F17" s="19">
        <v>0</v>
      </c>
      <c r="G17" s="19">
        <v>0</v>
      </c>
      <c r="H17" s="19">
        <v>39159</v>
      </c>
      <c r="I17" s="19">
        <v>19581</v>
      </c>
      <c r="J17" s="19">
        <v>19578</v>
      </c>
      <c r="K17" s="19">
        <v>39483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3384</v>
      </c>
      <c r="U17" s="19">
        <v>3223</v>
      </c>
      <c r="V17" s="19">
        <v>3223</v>
      </c>
      <c r="W17" s="19">
        <v>3384</v>
      </c>
      <c r="X17" s="19">
        <v>3223</v>
      </c>
      <c r="Y17" s="19">
        <v>3223</v>
      </c>
      <c r="Z17" s="19">
        <v>3223</v>
      </c>
      <c r="AA17" s="19">
        <v>3223</v>
      </c>
      <c r="AB17" s="19">
        <v>3223</v>
      </c>
      <c r="AC17" s="19">
        <v>3223</v>
      </c>
      <c r="AD17" s="19">
        <v>3223</v>
      </c>
      <c r="AE17" s="19">
        <v>3384</v>
      </c>
      <c r="AF17" s="19">
        <v>3546</v>
      </c>
      <c r="AG17" s="19">
        <v>3223</v>
      </c>
      <c r="AH17" s="19">
        <v>3223</v>
      </c>
      <c r="AI17" s="19">
        <v>3384</v>
      </c>
      <c r="AJ17" s="19">
        <v>3223</v>
      </c>
      <c r="AK17" s="19">
        <v>3223</v>
      </c>
      <c r="AL17" s="19">
        <v>3223</v>
      </c>
      <c r="AM17" s="19">
        <v>3223</v>
      </c>
      <c r="AN17" s="19">
        <v>3223</v>
      </c>
      <c r="AO17" s="19">
        <v>3223</v>
      </c>
      <c r="AP17" s="19">
        <v>3223</v>
      </c>
      <c r="AQ17" s="19">
        <v>3546</v>
      </c>
    </row>
    <row r="18" spans="1:43" x14ac:dyDescent="0.55000000000000004">
      <c r="A18" s="21">
        <v>12</v>
      </c>
      <c r="B18" s="58" t="s">
        <v>107</v>
      </c>
      <c r="C18" s="23">
        <v>220</v>
      </c>
      <c r="D18" s="19">
        <v>1051345</v>
      </c>
      <c r="E18" s="19">
        <v>0</v>
      </c>
      <c r="F18" s="19">
        <v>0</v>
      </c>
      <c r="G18" s="19">
        <v>0</v>
      </c>
      <c r="H18" s="19">
        <v>4205388</v>
      </c>
      <c r="I18" s="19">
        <v>1051347</v>
      </c>
      <c r="J18" s="19">
        <v>3154041</v>
      </c>
      <c r="K18" s="19">
        <v>4292993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350449</v>
      </c>
      <c r="U18" s="19">
        <v>350449</v>
      </c>
      <c r="V18" s="19">
        <v>350449</v>
      </c>
      <c r="W18" s="19">
        <v>350449</v>
      </c>
      <c r="X18" s="19">
        <v>350449</v>
      </c>
      <c r="Y18" s="19">
        <v>350449</v>
      </c>
      <c r="Z18" s="19">
        <v>350449</v>
      </c>
      <c r="AA18" s="19">
        <v>350449</v>
      </c>
      <c r="AB18" s="19">
        <v>350449</v>
      </c>
      <c r="AC18" s="19">
        <v>350449</v>
      </c>
      <c r="AD18" s="19">
        <v>350449</v>
      </c>
      <c r="AE18" s="19">
        <v>350449</v>
      </c>
      <c r="AF18" s="19">
        <v>367970</v>
      </c>
      <c r="AG18" s="19">
        <v>367970</v>
      </c>
      <c r="AH18" s="19">
        <v>350449</v>
      </c>
      <c r="AI18" s="19">
        <v>367970</v>
      </c>
      <c r="AJ18" s="19">
        <v>350449</v>
      </c>
      <c r="AK18" s="19">
        <v>350449</v>
      </c>
      <c r="AL18" s="19">
        <v>367970</v>
      </c>
      <c r="AM18" s="19">
        <v>367970</v>
      </c>
      <c r="AN18" s="19">
        <v>350449</v>
      </c>
      <c r="AO18" s="19">
        <v>350449</v>
      </c>
      <c r="AP18" s="19">
        <v>350449</v>
      </c>
      <c r="AQ18" s="19">
        <v>350449</v>
      </c>
    </row>
    <row r="19" spans="1:43" x14ac:dyDescent="0.55000000000000004">
      <c r="A19" s="21">
        <v>13</v>
      </c>
      <c r="B19" s="58" t="s">
        <v>108</v>
      </c>
      <c r="C19" s="23">
        <v>307</v>
      </c>
      <c r="D19" s="19">
        <v>14563</v>
      </c>
      <c r="E19" s="19">
        <v>0</v>
      </c>
      <c r="F19" s="19">
        <v>0</v>
      </c>
      <c r="G19" s="19">
        <v>0</v>
      </c>
      <c r="H19" s="19">
        <v>10860</v>
      </c>
      <c r="I19" s="19">
        <v>1086</v>
      </c>
      <c r="J19" s="19">
        <v>9774</v>
      </c>
      <c r="K19" s="19">
        <v>10738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910</v>
      </c>
      <c r="U19" s="19">
        <v>910</v>
      </c>
      <c r="V19" s="19">
        <v>910</v>
      </c>
      <c r="W19" s="19">
        <v>910</v>
      </c>
      <c r="X19" s="19">
        <v>910</v>
      </c>
      <c r="Y19" s="19">
        <v>910</v>
      </c>
      <c r="Z19" s="19">
        <v>890</v>
      </c>
      <c r="AA19" s="19">
        <v>890</v>
      </c>
      <c r="AB19" s="19">
        <v>890</v>
      </c>
      <c r="AC19" s="19">
        <v>910</v>
      </c>
      <c r="AD19" s="19">
        <v>910</v>
      </c>
      <c r="AE19" s="19">
        <v>910</v>
      </c>
      <c r="AF19" s="19">
        <v>910</v>
      </c>
      <c r="AG19" s="19">
        <v>910</v>
      </c>
      <c r="AH19" s="19">
        <v>819</v>
      </c>
      <c r="AI19" s="19">
        <v>819</v>
      </c>
      <c r="AJ19" s="19">
        <v>910</v>
      </c>
      <c r="AK19" s="19">
        <v>910</v>
      </c>
      <c r="AL19" s="19">
        <v>910</v>
      </c>
      <c r="AM19" s="19">
        <v>910</v>
      </c>
      <c r="AN19" s="19">
        <v>910</v>
      </c>
      <c r="AO19" s="19">
        <v>910</v>
      </c>
      <c r="AP19" s="19">
        <v>910</v>
      </c>
      <c r="AQ19" s="19">
        <v>910</v>
      </c>
    </row>
    <row r="20" spans="1:43" x14ac:dyDescent="0.55000000000000004">
      <c r="A20" s="21">
        <v>14</v>
      </c>
      <c r="B20" s="58" t="s">
        <v>109</v>
      </c>
      <c r="C20" s="23">
        <v>25</v>
      </c>
      <c r="D20" s="19">
        <v>47640</v>
      </c>
      <c r="E20" s="19">
        <v>0</v>
      </c>
      <c r="F20" s="19">
        <v>0</v>
      </c>
      <c r="G20" s="19">
        <v>0</v>
      </c>
      <c r="H20" s="19">
        <v>96420</v>
      </c>
      <c r="I20" s="19">
        <v>96420</v>
      </c>
      <c r="J20" s="19">
        <v>0</v>
      </c>
      <c r="K20" s="19">
        <v>106068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8035</v>
      </c>
      <c r="U20" s="19">
        <v>8035</v>
      </c>
      <c r="V20" s="19">
        <v>8035</v>
      </c>
      <c r="W20" s="19">
        <v>8035</v>
      </c>
      <c r="X20" s="19">
        <v>8035</v>
      </c>
      <c r="Y20" s="19">
        <v>8035</v>
      </c>
      <c r="Z20" s="19">
        <v>8035</v>
      </c>
      <c r="AA20" s="19">
        <v>8035</v>
      </c>
      <c r="AB20" s="19">
        <v>8035</v>
      </c>
      <c r="AC20" s="19">
        <v>8035</v>
      </c>
      <c r="AD20" s="19">
        <v>8035</v>
      </c>
      <c r="AE20" s="19">
        <v>8035</v>
      </c>
      <c r="AF20" s="19">
        <v>8839</v>
      </c>
      <c r="AG20" s="19">
        <v>8839</v>
      </c>
      <c r="AH20" s="19">
        <v>8839</v>
      </c>
      <c r="AI20" s="19">
        <v>8839</v>
      </c>
      <c r="AJ20" s="19">
        <v>8839</v>
      </c>
      <c r="AK20" s="19">
        <v>8839</v>
      </c>
      <c r="AL20" s="19">
        <v>8839</v>
      </c>
      <c r="AM20" s="19">
        <v>8839</v>
      </c>
      <c r="AN20" s="19">
        <v>8839</v>
      </c>
      <c r="AO20" s="19">
        <v>8839</v>
      </c>
      <c r="AP20" s="19">
        <v>8839</v>
      </c>
      <c r="AQ20" s="19">
        <v>8839</v>
      </c>
    </row>
    <row r="21" spans="1:43" s="35" customFormat="1" x14ac:dyDescent="0.55000000000000004">
      <c r="A21" s="31"/>
      <c r="B21" s="32" t="s">
        <v>48</v>
      </c>
      <c r="C21" s="33">
        <f>SUM(C7:C20)</f>
        <v>16221</v>
      </c>
      <c r="D21" s="34">
        <f t="shared" ref="D21:AQ21" si="0">SUM(D7:D20)</f>
        <v>6809928</v>
      </c>
      <c r="E21" s="34">
        <f t="shared" si="0"/>
        <v>3181499</v>
      </c>
      <c r="F21" s="34">
        <f t="shared" si="0"/>
        <v>12874</v>
      </c>
      <c r="G21" s="34">
        <f t="shared" si="0"/>
        <v>2041</v>
      </c>
      <c r="H21" s="34">
        <f t="shared" si="0"/>
        <v>28663996</v>
      </c>
      <c r="I21" s="34">
        <f t="shared" si="0"/>
        <v>7485181</v>
      </c>
      <c r="J21" s="34">
        <f t="shared" si="0"/>
        <v>21178815</v>
      </c>
      <c r="K21" s="34">
        <f t="shared" si="0"/>
        <v>29054261</v>
      </c>
      <c r="L21" s="34">
        <f t="shared" si="0"/>
        <v>2540328</v>
      </c>
      <c r="M21" s="34">
        <f t="shared" si="0"/>
        <v>762099</v>
      </c>
      <c r="N21" s="34">
        <f t="shared" si="0"/>
        <v>1778229</v>
      </c>
      <c r="O21" s="34">
        <f t="shared" si="0"/>
        <v>2458645</v>
      </c>
      <c r="P21" s="34">
        <f t="shared" si="0"/>
        <v>39552</v>
      </c>
      <c r="Q21" s="34">
        <f t="shared" si="0"/>
        <v>23643</v>
      </c>
      <c r="R21" s="34">
        <f t="shared" si="0"/>
        <v>15909</v>
      </c>
      <c r="S21" s="34">
        <f t="shared" si="0"/>
        <v>40880</v>
      </c>
      <c r="T21" s="34">
        <f t="shared" si="0"/>
        <v>2604393</v>
      </c>
      <c r="U21" s="34">
        <f t="shared" si="0"/>
        <v>2604229</v>
      </c>
      <c r="V21" s="34">
        <f t="shared" si="0"/>
        <v>2604195</v>
      </c>
      <c r="W21" s="34">
        <f t="shared" si="0"/>
        <v>2604356</v>
      </c>
      <c r="X21" s="34">
        <f t="shared" si="0"/>
        <v>2604229</v>
      </c>
      <c r="Y21" s="34">
        <f t="shared" si="0"/>
        <v>2601827</v>
      </c>
      <c r="Z21" s="34">
        <f t="shared" si="0"/>
        <v>2601799</v>
      </c>
      <c r="AA21" s="34">
        <f t="shared" si="0"/>
        <v>2601799</v>
      </c>
      <c r="AB21" s="34">
        <f t="shared" si="0"/>
        <v>2604201</v>
      </c>
      <c r="AC21" s="34">
        <f t="shared" si="0"/>
        <v>2604229</v>
      </c>
      <c r="AD21" s="34">
        <f t="shared" si="0"/>
        <v>2604229</v>
      </c>
      <c r="AE21" s="34">
        <f t="shared" si="0"/>
        <v>2604390</v>
      </c>
      <c r="AF21" s="34">
        <f t="shared" si="0"/>
        <v>2697611</v>
      </c>
      <c r="AG21" s="34">
        <f t="shared" si="0"/>
        <v>2697240</v>
      </c>
      <c r="AH21" s="34">
        <f t="shared" si="0"/>
        <v>2583748</v>
      </c>
      <c r="AI21" s="34">
        <f t="shared" si="0"/>
        <v>2605432</v>
      </c>
      <c r="AJ21" s="34">
        <f t="shared" si="0"/>
        <v>2583866</v>
      </c>
      <c r="AK21" s="34">
        <f t="shared" si="0"/>
        <v>2583866</v>
      </c>
      <c r="AL21" s="34">
        <f t="shared" si="0"/>
        <v>2688903</v>
      </c>
      <c r="AM21" s="34">
        <f t="shared" si="0"/>
        <v>2688903</v>
      </c>
      <c r="AN21" s="34">
        <f t="shared" si="0"/>
        <v>2605036</v>
      </c>
      <c r="AO21" s="34">
        <f t="shared" si="0"/>
        <v>2605036</v>
      </c>
      <c r="AP21" s="34">
        <f t="shared" si="0"/>
        <v>2605409</v>
      </c>
      <c r="AQ21" s="34">
        <f t="shared" si="0"/>
        <v>2608736</v>
      </c>
    </row>
  </sheetData>
  <mergeCells count="10">
    <mergeCell ref="AJ1:AQ1"/>
    <mergeCell ref="AJ2:AQ2"/>
    <mergeCell ref="A1:I1"/>
    <mergeCell ref="A2:I2"/>
    <mergeCell ref="J1:R1"/>
    <mergeCell ref="J2:R2"/>
    <mergeCell ref="S1:Z1"/>
    <mergeCell ref="S2:Z2"/>
    <mergeCell ref="AA1:AI1"/>
    <mergeCell ref="AA2:AI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  <headerFooter>
    <oddHeader>&amp;Rด้านปศุสัตว์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EB1EC-D5D0-4E85-AAD7-C31DB905C53C}">
  <dimension ref="A1:AH11"/>
  <sheetViews>
    <sheetView tabSelected="1" zoomScaleNormal="100" zoomScalePageLayoutView="70" workbookViewId="0">
      <selection activeCell="F14" sqref="F14"/>
    </sheetView>
  </sheetViews>
  <sheetFormatPr defaultRowHeight="24" x14ac:dyDescent="0.55000000000000004"/>
  <cols>
    <col min="1" max="1" width="5" style="22" bestFit="1" customWidth="1"/>
    <col min="2" max="2" width="11.33203125" style="20" customWidth="1"/>
    <col min="3" max="3" width="8.109375" style="24" customWidth="1"/>
    <col min="4" max="4" width="10.33203125" style="20" customWidth="1"/>
    <col min="5" max="6" width="11.21875" style="20" bestFit="1" customWidth="1"/>
    <col min="7" max="7" width="10.5546875" style="20" bestFit="1" customWidth="1"/>
    <col min="8" max="8" width="11.88671875" style="20" bestFit="1" customWidth="1"/>
    <col min="9" max="11" width="8.33203125" style="20" customWidth="1"/>
    <col min="12" max="12" width="8.6640625" style="20" customWidth="1"/>
    <col min="13" max="20" width="8.33203125" style="20" customWidth="1"/>
    <col min="21" max="23" width="9.88671875" style="20" bestFit="1" customWidth="1"/>
    <col min="24" max="32" width="10.21875" style="20" customWidth="1"/>
    <col min="33" max="16384" width="8.88671875" style="20"/>
  </cols>
  <sheetData>
    <row r="1" spans="1:34" ht="27.75" customHeight="1" x14ac:dyDescent="0.55000000000000004">
      <c r="A1" s="55" t="s">
        <v>47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 t="s">
        <v>47</v>
      </c>
      <c r="N1" s="55"/>
      <c r="O1" s="55"/>
      <c r="P1" s="55"/>
      <c r="Q1" s="55"/>
      <c r="R1" s="55"/>
      <c r="S1" s="55"/>
      <c r="T1" s="55"/>
      <c r="U1" s="55"/>
      <c r="V1" s="55"/>
      <c r="W1" s="55"/>
      <c r="X1" s="55" t="s">
        <v>47</v>
      </c>
      <c r="Y1" s="55"/>
      <c r="Z1" s="55"/>
      <c r="AA1" s="55"/>
      <c r="AB1" s="55"/>
      <c r="AC1" s="55"/>
      <c r="AD1" s="55"/>
      <c r="AE1" s="55"/>
      <c r="AF1" s="55"/>
      <c r="AG1" s="6"/>
      <c r="AH1" s="6"/>
    </row>
    <row r="2" spans="1:34" ht="27.75" customHeight="1" x14ac:dyDescent="0.55000000000000004">
      <c r="A2" s="57" t="s">
        <v>110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 t="s">
        <v>110</v>
      </c>
      <c r="N2" s="57"/>
      <c r="O2" s="57"/>
      <c r="P2" s="57"/>
      <c r="Q2" s="57"/>
      <c r="R2" s="57"/>
      <c r="S2" s="57"/>
      <c r="T2" s="57"/>
      <c r="U2" s="57"/>
      <c r="V2" s="57"/>
      <c r="W2" s="57"/>
      <c r="X2" s="57" t="s">
        <v>110</v>
      </c>
      <c r="Y2" s="57"/>
      <c r="Z2" s="57"/>
      <c r="AA2" s="57"/>
      <c r="AB2" s="57"/>
      <c r="AC2" s="57"/>
      <c r="AD2" s="57"/>
      <c r="AE2" s="57"/>
      <c r="AF2" s="57"/>
      <c r="AG2" s="18"/>
      <c r="AH2" s="18"/>
    </row>
    <row r="3" spans="1:34" s="52" customFormat="1" ht="27.75" x14ac:dyDescent="0.55000000000000004">
      <c r="A3" s="51"/>
      <c r="B3" s="51"/>
      <c r="C3" s="51"/>
      <c r="D3" s="51"/>
      <c r="E3" s="51"/>
      <c r="F3" s="51"/>
      <c r="G3" s="51"/>
      <c r="H3" s="51"/>
    </row>
    <row r="4" spans="1:34" s="43" customFormat="1" x14ac:dyDescent="0.55000000000000004">
      <c r="A4" s="39" t="s">
        <v>0</v>
      </c>
      <c r="B4" s="42" t="s">
        <v>1</v>
      </c>
      <c r="C4" s="39" t="s">
        <v>55</v>
      </c>
      <c r="D4" s="42" t="s">
        <v>140</v>
      </c>
      <c r="E4" s="42" t="s">
        <v>120</v>
      </c>
      <c r="F4" s="42" t="s">
        <v>120</v>
      </c>
      <c r="G4" s="42" t="s">
        <v>63</v>
      </c>
      <c r="H4" s="42" t="s">
        <v>63</v>
      </c>
      <c r="I4" s="42" t="s">
        <v>52</v>
      </c>
      <c r="J4" s="42" t="s">
        <v>52</v>
      </c>
      <c r="K4" s="42" t="s">
        <v>52</v>
      </c>
      <c r="L4" s="42" t="s">
        <v>52</v>
      </c>
      <c r="M4" s="42" t="s">
        <v>52</v>
      </c>
      <c r="N4" s="42" t="s">
        <v>52</v>
      </c>
      <c r="O4" s="42" t="s">
        <v>52</v>
      </c>
      <c r="P4" s="42" t="s">
        <v>52</v>
      </c>
      <c r="Q4" s="42" t="s">
        <v>52</v>
      </c>
      <c r="R4" s="42" t="s">
        <v>52</v>
      </c>
      <c r="S4" s="42" t="s">
        <v>52</v>
      </c>
      <c r="T4" s="42" t="s">
        <v>52</v>
      </c>
      <c r="U4" s="42" t="s">
        <v>118</v>
      </c>
      <c r="V4" s="42" t="s">
        <v>118</v>
      </c>
      <c r="W4" s="42" t="s">
        <v>118</v>
      </c>
      <c r="X4" s="42" t="s">
        <v>118</v>
      </c>
      <c r="Y4" s="42" t="s">
        <v>118</v>
      </c>
      <c r="Z4" s="42" t="s">
        <v>118</v>
      </c>
      <c r="AA4" s="42" t="s">
        <v>118</v>
      </c>
      <c r="AB4" s="42" t="s">
        <v>118</v>
      </c>
      <c r="AC4" s="42" t="s">
        <v>118</v>
      </c>
      <c r="AD4" s="42" t="s">
        <v>118</v>
      </c>
      <c r="AE4" s="42" t="s">
        <v>118</v>
      </c>
      <c r="AF4" s="42" t="s">
        <v>118</v>
      </c>
    </row>
    <row r="5" spans="1:34" s="43" customFormat="1" x14ac:dyDescent="0.55000000000000004">
      <c r="A5" s="41"/>
      <c r="B5" s="44"/>
      <c r="C5" s="41" t="s">
        <v>56</v>
      </c>
      <c r="D5" s="44"/>
      <c r="E5" s="44" t="s">
        <v>142</v>
      </c>
      <c r="F5" s="44" t="s">
        <v>141</v>
      </c>
      <c r="G5" s="44" t="s">
        <v>121</v>
      </c>
      <c r="H5" s="44" t="s">
        <v>122</v>
      </c>
      <c r="I5" s="16" t="s">
        <v>67</v>
      </c>
      <c r="J5" s="16" t="s">
        <v>68</v>
      </c>
      <c r="K5" s="16" t="s">
        <v>69</v>
      </c>
      <c r="L5" s="16" t="s">
        <v>70</v>
      </c>
      <c r="M5" s="16" t="s">
        <v>71</v>
      </c>
      <c r="N5" s="16" t="s">
        <v>72</v>
      </c>
      <c r="O5" s="16" t="s">
        <v>53</v>
      </c>
      <c r="P5" s="16" t="s">
        <v>65</v>
      </c>
      <c r="Q5" s="16" t="s">
        <v>73</v>
      </c>
      <c r="R5" s="16" t="s">
        <v>74</v>
      </c>
      <c r="S5" s="16" t="s">
        <v>75</v>
      </c>
      <c r="T5" s="16" t="s">
        <v>76</v>
      </c>
      <c r="U5" s="16" t="s">
        <v>77</v>
      </c>
      <c r="V5" s="16" t="s">
        <v>78</v>
      </c>
      <c r="W5" s="16" t="s">
        <v>79</v>
      </c>
      <c r="X5" s="16" t="s">
        <v>80</v>
      </c>
      <c r="Y5" s="16" t="s">
        <v>81</v>
      </c>
      <c r="Z5" s="16" t="s">
        <v>82</v>
      </c>
      <c r="AA5" s="16" t="s">
        <v>54</v>
      </c>
      <c r="AB5" s="16" t="s">
        <v>66</v>
      </c>
      <c r="AC5" s="16" t="s">
        <v>84</v>
      </c>
      <c r="AD5" s="16" t="s">
        <v>86</v>
      </c>
      <c r="AE5" s="16" t="s">
        <v>85</v>
      </c>
      <c r="AF5" s="16" t="s">
        <v>87</v>
      </c>
    </row>
    <row r="6" spans="1:34" s="46" customFormat="1" x14ac:dyDescent="0.55000000000000004">
      <c r="A6" s="40"/>
      <c r="B6" s="45"/>
      <c r="C6" s="40" t="s">
        <v>111</v>
      </c>
      <c r="D6" s="45" t="s">
        <v>50</v>
      </c>
      <c r="E6" s="45" t="s">
        <v>51</v>
      </c>
      <c r="F6" s="45" t="s">
        <v>51</v>
      </c>
      <c r="G6" s="45" t="s">
        <v>51</v>
      </c>
      <c r="H6" s="45" t="s">
        <v>51</v>
      </c>
      <c r="I6" s="45" t="s">
        <v>51</v>
      </c>
      <c r="J6" s="45" t="s">
        <v>51</v>
      </c>
      <c r="K6" s="45" t="s">
        <v>51</v>
      </c>
      <c r="L6" s="45" t="s">
        <v>51</v>
      </c>
      <c r="M6" s="45" t="s">
        <v>51</v>
      </c>
      <c r="N6" s="45" t="s">
        <v>51</v>
      </c>
      <c r="O6" s="45" t="s">
        <v>51</v>
      </c>
      <c r="P6" s="45" t="s">
        <v>51</v>
      </c>
      <c r="Q6" s="45" t="s">
        <v>51</v>
      </c>
      <c r="R6" s="45" t="s">
        <v>51</v>
      </c>
      <c r="S6" s="45" t="s">
        <v>51</v>
      </c>
      <c r="T6" s="45" t="s">
        <v>51</v>
      </c>
      <c r="U6" s="45" t="s">
        <v>51</v>
      </c>
      <c r="V6" s="45" t="s">
        <v>51</v>
      </c>
      <c r="W6" s="45" t="s">
        <v>51</v>
      </c>
      <c r="X6" s="45" t="s">
        <v>51</v>
      </c>
      <c r="Y6" s="45" t="s">
        <v>51</v>
      </c>
      <c r="Z6" s="45" t="s">
        <v>51</v>
      </c>
      <c r="AA6" s="45" t="s">
        <v>51</v>
      </c>
      <c r="AB6" s="45" t="s">
        <v>51</v>
      </c>
      <c r="AC6" s="45" t="s">
        <v>51</v>
      </c>
      <c r="AD6" s="45" t="s">
        <v>51</v>
      </c>
      <c r="AE6" s="45" t="s">
        <v>51</v>
      </c>
      <c r="AF6" s="45" t="s">
        <v>51</v>
      </c>
    </row>
    <row r="7" spans="1:34" x14ac:dyDescent="0.55000000000000004">
      <c r="A7" s="21">
        <v>1</v>
      </c>
      <c r="B7" s="19" t="s">
        <v>136</v>
      </c>
      <c r="C7" s="23">
        <v>3164</v>
      </c>
      <c r="D7" s="19">
        <v>38306.699999999997</v>
      </c>
      <c r="E7" s="19">
        <v>5592.7000000000007</v>
      </c>
      <c r="F7" s="19">
        <v>8036</v>
      </c>
      <c r="G7" s="19">
        <v>1764</v>
      </c>
      <c r="H7" s="19">
        <v>3828.7000000000003</v>
      </c>
      <c r="I7" s="19">
        <v>562.79999999999995</v>
      </c>
      <c r="J7" s="19">
        <v>424.2</v>
      </c>
      <c r="K7" s="19">
        <v>339.7</v>
      </c>
      <c r="L7" s="19">
        <v>762.3</v>
      </c>
      <c r="M7" s="19">
        <v>424.20000000000005</v>
      </c>
      <c r="N7" s="19">
        <v>408.59999999999997</v>
      </c>
      <c r="O7" s="19">
        <v>362.8</v>
      </c>
      <c r="P7" s="19">
        <v>431.49999999999994</v>
      </c>
      <c r="Q7" s="19">
        <v>417.09999999999997</v>
      </c>
      <c r="R7" s="19">
        <v>456.5</v>
      </c>
      <c r="S7" s="19">
        <v>448.7</v>
      </c>
      <c r="T7" s="19">
        <v>554.29999999999995</v>
      </c>
      <c r="U7" s="19">
        <v>652</v>
      </c>
      <c r="V7" s="19">
        <v>520</v>
      </c>
      <c r="W7" s="19">
        <v>415</v>
      </c>
      <c r="X7" s="19">
        <v>2241</v>
      </c>
      <c r="Y7" s="19">
        <v>522</v>
      </c>
      <c r="Z7" s="19">
        <v>509</v>
      </c>
      <c r="AA7" s="19">
        <v>448</v>
      </c>
      <c r="AB7" s="19">
        <v>504</v>
      </c>
      <c r="AC7" s="19">
        <v>507</v>
      </c>
      <c r="AD7" s="19">
        <v>540</v>
      </c>
      <c r="AE7" s="19">
        <v>515</v>
      </c>
      <c r="AF7" s="19">
        <v>663</v>
      </c>
    </row>
    <row r="8" spans="1:34" x14ac:dyDescent="0.55000000000000004">
      <c r="A8" s="21">
        <v>2</v>
      </c>
      <c r="B8" s="19" t="s">
        <v>137</v>
      </c>
      <c r="C8" s="23">
        <v>2861</v>
      </c>
      <c r="D8" s="19">
        <v>33542.199999999997</v>
      </c>
      <c r="E8" s="19">
        <v>10728.4</v>
      </c>
      <c r="F8" s="19">
        <v>11809</v>
      </c>
      <c r="G8" s="19">
        <v>1509</v>
      </c>
      <c r="H8" s="19">
        <v>9219.4000000000015</v>
      </c>
      <c r="I8" s="19">
        <v>626.70000000000005</v>
      </c>
      <c r="J8" s="19">
        <v>916.2</v>
      </c>
      <c r="K8" s="19">
        <v>624.6</v>
      </c>
      <c r="L8" s="19">
        <v>456</v>
      </c>
      <c r="M8" s="19">
        <v>636.6</v>
      </c>
      <c r="N8" s="19">
        <v>1113.3</v>
      </c>
      <c r="O8" s="19">
        <v>1078.5999999999999</v>
      </c>
      <c r="P8" s="19">
        <v>1184.6000000000001</v>
      </c>
      <c r="Q8" s="19">
        <v>999.2</v>
      </c>
      <c r="R8" s="19">
        <v>809.80000000000007</v>
      </c>
      <c r="S8" s="19">
        <v>1135</v>
      </c>
      <c r="T8" s="19">
        <v>1147.8</v>
      </c>
      <c r="U8" s="19">
        <v>688</v>
      </c>
      <c r="V8" s="19">
        <v>980</v>
      </c>
      <c r="W8" s="19">
        <v>690</v>
      </c>
      <c r="X8" s="19">
        <v>547</v>
      </c>
      <c r="Y8" s="19">
        <v>725</v>
      </c>
      <c r="Z8" s="19">
        <v>1200</v>
      </c>
      <c r="AA8" s="19">
        <v>1170</v>
      </c>
      <c r="AB8" s="19">
        <v>1299</v>
      </c>
      <c r="AC8" s="19">
        <v>1122</v>
      </c>
      <c r="AD8" s="19">
        <v>913</v>
      </c>
      <c r="AE8" s="19">
        <v>1256</v>
      </c>
      <c r="AF8" s="19">
        <v>1219</v>
      </c>
    </row>
    <row r="9" spans="1:34" x14ac:dyDescent="0.55000000000000004">
      <c r="A9" s="21">
        <v>3</v>
      </c>
      <c r="B9" s="19" t="s">
        <v>138</v>
      </c>
      <c r="C9" s="23">
        <v>2995</v>
      </c>
      <c r="D9" s="19">
        <v>19345</v>
      </c>
      <c r="E9" s="19">
        <v>2260.5699999999997</v>
      </c>
      <c r="F9" s="19">
        <v>3196</v>
      </c>
      <c r="G9" s="19">
        <v>739</v>
      </c>
      <c r="H9" s="19">
        <v>1521.5700000000002</v>
      </c>
      <c r="I9" s="19">
        <v>203.85</v>
      </c>
      <c r="J9" s="19">
        <v>169.85</v>
      </c>
      <c r="K9" s="19">
        <v>135.5</v>
      </c>
      <c r="L9" s="19">
        <v>274.89999999999998</v>
      </c>
      <c r="M9" s="19">
        <v>137.65</v>
      </c>
      <c r="N9" s="19">
        <v>168.1</v>
      </c>
      <c r="O9" s="19">
        <v>154.01999999999998</v>
      </c>
      <c r="P9" s="19">
        <v>163.95000000000002</v>
      </c>
      <c r="Q9" s="19">
        <v>191.3</v>
      </c>
      <c r="R9" s="19">
        <v>241.2</v>
      </c>
      <c r="S9" s="19">
        <v>184.9</v>
      </c>
      <c r="T9" s="19">
        <v>235.34999999999997</v>
      </c>
      <c r="U9" s="19">
        <v>270</v>
      </c>
      <c r="V9" s="19">
        <v>239</v>
      </c>
      <c r="W9" s="19">
        <v>195</v>
      </c>
      <c r="X9" s="19">
        <v>359</v>
      </c>
      <c r="Y9" s="19">
        <v>218</v>
      </c>
      <c r="Z9" s="19">
        <v>247</v>
      </c>
      <c r="AA9" s="19">
        <v>238</v>
      </c>
      <c r="AB9" s="19">
        <v>242</v>
      </c>
      <c r="AC9" s="19">
        <v>251</v>
      </c>
      <c r="AD9" s="19">
        <v>325</v>
      </c>
      <c r="AE9" s="19">
        <v>280</v>
      </c>
      <c r="AF9" s="19">
        <v>332</v>
      </c>
    </row>
    <row r="10" spans="1:34" x14ac:dyDescent="0.55000000000000004">
      <c r="A10" s="21">
        <v>4</v>
      </c>
      <c r="B10" s="19" t="s">
        <v>139</v>
      </c>
      <c r="C10" s="23">
        <v>588</v>
      </c>
      <c r="D10" s="19">
        <v>6150</v>
      </c>
      <c r="E10" s="19">
        <v>1010.6</v>
      </c>
      <c r="F10" s="19">
        <v>1019.5</v>
      </c>
      <c r="G10" s="19">
        <v>743</v>
      </c>
      <c r="H10" s="19">
        <v>267.60000000000002</v>
      </c>
      <c r="I10" s="19">
        <v>97</v>
      </c>
      <c r="J10" s="19">
        <v>64</v>
      </c>
      <c r="K10" s="19">
        <v>41.5</v>
      </c>
      <c r="L10" s="19">
        <v>110</v>
      </c>
      <c r="M10" s="19">
        <v>43.5</v>
      </c>
      <c r="N10" s="19">
        <v>89.6</v>
      </c>
      <c r="O10" s="19">
        <v>84</v>
      </c>
      <c r="P10" s="19">
        <v>91.899999999999991</v>
      </c>
      <c r="Q10" s="19">
        <v>91</v>
      </c>
      <c r="R10" s="19">
        <v>88.5</v>
      </c>
      <c r="S10" s="19">
        <v>100.6</v>
      </c>
      <c r="T10" s="19">
        <v>109</v>
      </c>
      <c r="U10" s="19">
        <v>98</v>
      </c>
      <c r="V10" s="19">
        <v>66</v>
      </c>
      <c r="W10" s="19">
        <v>43.5</v>
      </c>
      <c r="X10" s="19">
        <v>104</v>
      </c>
      <c r="Y10" s="19">
        <v>43</v>
      </c>
      <c r="Z10" s="19">
        <v>90</v>
      </c>
      <c r="AA10" s="19">
        <v>86</v>
      </c>
      <c r="AB10" s="19">
        <v>90</v>
      </c>
      <c r="AC10" s="19">
        <v>94</v>
      </c>
      <c r="AD10" s="19">
        <v>91</v>
      </c>
      <c r="AE10" s="19">
        <v>99</v>
      </c>
      <c r="AF10" s="19">
        <v>115</v>
      </c>
    </row>
    <row r="11" spans="1:34" s="38" customFormat="1" x14ac:dyDescent="0.55000000000000004">
      <c r="A11" s="47"/>
      <c r="B11" s="48" t="s">
        <v>48</v>
      </c>
      <c r="C11" s="50">
        <f t="shared" ref="C11:AF11" si="0">SUM(C7:C10)</f>
        <v>9608</v>
      </c>
      <c r="D11" s="49">
        <f t="shared" si="0"/>
        <v>97343.9</v>
      </c>
      <c r="E11" s="49">
        <f t="shared" si="0"/>
        <v>19592.269999999997</v>
      </c>
      <c r="F11" s="49">
        <f t="shared" si="0"/>
        <v>24060.5</v>
      </c>
      <c r="G11" s="49">
        <f t="shared" si="0"/>
        <v>4755</v>
      </c>
      <c r="H11" s="49">
        <f t="shared" si="0"/>
        <v>14837.270000000002</v>
      </c>
      <c r="I11" s="49">
        <f t="shared" si="0"/>
        <v>1490.35</v>
      </c>
      <c r="J11" s="49">
        <f t="shared" si="0"/>
        <v>1574.25</v>
      </c>
      <c r="K11" s="49">
        <f t="shared" si="0"/>
        <v>1141.3</v>
      </c>
      <c r="L11" s="49">
        <f t="shared" si="0"/>
        <v>1603.1999999999998</v>
      </c>
      <c r="M11" s="49">
        <f t="shared" si="0"/>
        <v>1241.9500000000003</v>
      </c>
      <c r="N11" s="49">
        <f t="shared" si="0"/>
        <v>1779.5999999999997</v>
      </c>
      <c r="O11" s="49">
        <f t="shared" si="0"/>
        <v>1679.4199999999998</v>
      </c>
      <c r="P11" s="49">
        <f t="shared" si="0"/>
        <v>1871.9500000000003</v>
      </c>
      <c r="Q11" s="49">
        <f t="shared" si="0"/>
        <v>1698.6</v>
      </c>
      <c r="R11" s="49">
        <f t="shared" si="0"/>
        <v>1596.0000000000002</v>
      </c>
      <c r="S11" s="49">
        <f t="shared" si="0"/>
        <v>1869.2</v>
      </c>
      <c r="T11" s="49">
        <f t="shared" si="0"/>
        <v>2046.4499999999998</v>
      </c>
      <c r="U11" s="49">
        <f t="shared" si="0"/>
        <v>1708</v>
      </c>
      <c r="V11" s="49">
        <f t="shared" si="0"/>
        <v>1805</v>
      </c>
      <c r="W11" s="49">
        <f t="shared" si="0"/>
        <v>1343.5</v>
      </c>
      <c r="X11" s="49">
        <f t="shared" si="0"/>
        <v>3251</v>
      </c>
      <c r="Y11" s="49">
        <f t="shared" si="0"/>
        <v>1508</v>
      </c>
      <c r="Z11" s="49">
        <f t="shared" si="0"/>
        <v>2046</v>
      </c>
      <c r="AA11" s="49">
        <f t="shared" si="0"/>
        <v>1942</v>
      </c>
      <c r="AB11" s="49">
        <f t="shared" si="0"/>
        <v>2135</v>
      </c>
      <c r="AC11" s="49">
        <f t="shared" si="0"/>
        <v>1974</v>
      </c>
      <c r="AD11" s="49">
        <f t="shared" si="0"/>
        <v>1869</v>
      </c>
      <c r="AE11" s="49">
        <f t="shared" si="0"/>
        <v>2150</v>
      </c>
      <c r="AF11" s="49">
        <f t="shared" si="0"/>
        <v>2329</v>
      </c>
    </row>
  </sheetData>
  <mergeCells count="6">
    <mergeCell ref="X1:AF1"/>
    <mergeCell ref="X2:AF2"/>
    <mergeCell ref="A1:L1"/>
    <mergeCell ref="A2:L2"/>
    <mergeCell ref="M1:W1"/>
    <mergeCell ref="M2:W2"/>
  </mergeCells>
  <pageMargins left="0.78740157480314965" right="0.45" top="0.74803149606299213" bottom="0.74803149606299213" header="0.31496062992125984" footer="0.31496062992125984"/>
  <pageSetup paperSize="9" orientation="landscape" r:id="rId1"/>
  <headerFooter>
    <oddHeader>&amp;Rด้านประมง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พืช</vt:lpstr>
      <vt:lpstr>ปศุสัตว์</vt:lpstr>
      <vt:lpstr>ประมง</vt:lpstr>
      <vt:lpstr>ประมง!Print_Titles</vt:lpstr>
      <vt:lpstr>ปศุสัตว์!Print_Titles</vt:lpstr>
      <vt:lpstr>พืช!Print_Titles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noi</dc:creator>
  <cp:lastModifiedBy>noi</cp:lastModifiedBy>
  <cp:lastPrinted>2023-03-31T06:52:38Z</cp:lastPrinted>
  <dcterms:created xsi:type="dcterms:W3CDTF">2022-11-15T06:54:47Z</dcterms:created>
  <dcterms:modified xsi:type="dcterms:W3CDTF">2023-03-31T06:57:49Z</dcterms:modified>
</cp:coreProperties>
</file>