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รับเรื่องส้ม 26-10-64\งาน สป.กษ.และสำนักกอง\ปีงบประมาณ 2567\10. รายงานผลรอบ 12 เดือน\3. สรุปผล 12 เดือน 67\"/>
    </mc:Choice>
  </mc:AlternateContent>
  <xr:revisionPtr revIDLastSave="0" documentId="13_ncr:1_{B87F2CD2-04F2-4E8A-A9D2-DABB7D0677C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รายงานผลรอบ 6 เดือน" sheetId="15" r:id="rId1"/>
    <sheet name="รายงานผลรอบ 12 เดือน" sheetId="16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5" l="1"/>
  <c r="I8" i="15" l="1"/>
  <c r="I9" i="15"/>
  <c r="I10" i="15"/>
  <c r="I10" i="16"/>
  <c r="I13" i="16"/>
  <c r="I12" i="16"/>
  <c r="I9" i="16"/>
  <c r="I8" i="16"/>
  <c r="I7" i="16"/>
  <c r="I14" i="16" l="1"/>
  <c r="I14" i="15"/>
</calcChain>
</file>

<file path=xl/sharedStrings.xml><?xml version="1.0" encoding="utf-8"?>
<sst xmlns="http://schemas.openxmlformats.org/spreadsheetml/2006/main" count="141" uniqueCount="89">
  <si>
    <t>ผลการดำเนินงาน</t>
  </si>
  <si>
    <t>เป้าหมาย</t>
  </si>
  <si>
    <t>ลำดับ</t>
  </si>
  <si>
    <t>ตัวชี้วัด</t>
  </si>
  <si>
    <t>น้ำหนัก</t>
  </si>
  <si>
    <t>คะแนนที่ได้</t>
  </si>
  <si>
    <t>ขั้นต้น
(50 คะแนน)</t>
  </si>
  <si>
    <t>มาตรฐาน
(75 คะแนน)</t>
  </si>
  <si>
    <t>ขั้นสูง
(100 คะแนน)</t>
  </si>
  <si>
    <t xml:space="preserve">1. การประเมินประสิทธิภาพผลการดำเนินงาน (Performance Base) </t>
  </si>
  <si>
    <t>ร้อยละการเบิกจ่ายงบประมาณ</t>
  </si>
  <si>
    <t>ร้อยละ 95</t>
  </si>
  <si>
    <t>ร้อยละ 97.5</t>
  </si>
  <si>
    <t>ร้อยละ 100</t>
  </si>
  <si>
    <t xml:space="preserve">2. การประเมินศักยภาพในการดำเนินงาน (Potential Base) </t>
  </si>
  <si>
    <t>รวม</t>
  </si>
  <si>
    <t>สรุปผลการประเมินภาพรวม</t>
  </si>
  <si>
    <r>
      <rPr>
        <b/>
        <sz val="10"/>
        <color theme="1"/>
        <rFont val="Tahoma"/>
        <family val="2"/>
      </rPr>
      <t>หมายเหตุ</t>
    </r>
    <r>
      <rPr>
        <sz val="10"/>
        <color theme="1"/>
        <rFont val="Tahoma"/>
        <family val="2"/>
      </rPr>
      <t xml:space="preserve"> พิจารณาจากผลการดำเนินงานเทียบกับคะแนน 100 แนน (คำนวณคะแนนผลการดำเนินงานโดยเทียบบัญญัติไตรยางศ์) 
แล้วหารด้วยจำนวนตัวชี้วัดทั้งหมด เพื่อเป็นผลการประเมินในภาพรวมของหน่วยงาน โดยแบ่งเกณฑ์การประเมินระดับหน่วยงานเป็น 
3 ระดับ ได้แก่ ระดับคุณภาพ ระดับมาตรฐาน และระดับต้องปรับปรุง</t>
    </r>
  </si>
  <si>
    <t>1. ระดับคุณภาพ</t>
  </si>
  <si>
    <t>มีคะแนนผลการดำเนินงานอยู่ระหว่าง 90-100 คะแนน</t>
  </si>
  <si>
    <t>2. ระดับมาตรฐาน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</si>
  <si>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ขั้นสูง</t>
    </r>
  </si>
  <si>
    <t>มีคะแนนผลการดำเนินงานอยู่ระหว่าง 80-89.99 คะแนน</t>
  </si>
  <si>
    <r>
      <t xml:space="preserve"> </t>
    </r>
    <r>
      <rPr>
        <sz val="9"/>
        <color rgb="FF000000"/>
        <rFont val="Wingdings"/>
        <charset val="2"/>
      </rPr>
      <t></t>
    </r>
    <r>
      <rPr>
        <sz val="9"/>
        <color rgb="FF000000"/>
        <rFont val="Tahoma"/>
        <family val="2"/>
      </rPr>
      <t xml:space="preserve"> ขั้นต้น</t>
    </r>
  </si>
  <si>
    <t>มีคะแนนผลการดำเนินงานอยู่ระหว่าง 70-79.99 คะแนน</t>
  </si>
  <si>
    <t>3. ระดับต้องปรับปรุง</t>
  </si>
  <si>
    <t>มีคะแนนผลการดำเนินงานต่ำกว่า 70 คะแนน</t>
  </si>
  <si>
    <t>ร้อยละ 85</t>
  </si>
  <si>
    <t>ร้อยละผลการเบิกจ่ายที่ดำเนินการได้  = คะแนนที่ได้</t>
  </si>
  <si>
    <t>คะแนน
ถ่วงหนัก</t>
  </si>
  <si>
    <t>รอบ 6 เดือน</t>
  </si>
  <si>
    <t>รอบ 12 เดือน</t>
  </si>
  <si>
    <t>ร้อยละความสำเร็จการขับเคลื่อนงานตามแผนปฏิบัติงาน</t>
  </si>
  <si>
    <t>ร้อยละ 52</t>
  </si>
  <si>
    <t>ร้อยละ 75</t>
  </si>
  <si>
    <t>476.91 คะแนน</t>
  </si>
  <si>
    <t>การพัฒนาองค์การสู่ดิจิทัล : ระดับความพร้อมรัฐบาลดิจิทัลหน่วยงานภาครัฐของประเทศไทย</t>
  </si>
  <si>
    <t>การประเมินสถานะของหน่วยงานเป็นระบบราชการ 4.0 (PMQA 4.0)</t>
  </si>
  <si>
    <t>ร้อยละ 48</t>
  </si>
  <si>
    <t>ร้อยละ 50</t>
  </si>
  <si>
    <t>ร้อยละ 45</t>
  </si>
  <si>
    <t>ร้อยละ 47.5</t>
  </si>
  <si>
    <t>ประเมินผลรอบ 12 เดือน</t>
  </si>
  <si>
    <t>-</t>
  </si>
  <si>
    <t xml:space="preserve">ขอให้สำนัก/กอง แนบไฟล์หลักฐานประกอบในการพิจารณาผลการดำเนินงานมาพร้อมกับรายงานฉบับนี้ </t>
  </si>
  <si>
    <t>445 คะแนน</t>
  </si>
  <si>
    <t>460.96 คะแนน</t>
  </si>
  <si>
    <t>สพบ. รายงานผลให้</t>
  </si>
  <si>
    <t>สพบ.นำผล M1 จาก สผง. รายงานผลให้</t>
  </si>
  <si>
    <t>สพบ. นำผล GFMIS จาก กค.รายงานผลให้</t>
  </si>
  <si>
    <t>สพบ. นำผล GFMIS จาก กค. รายงานผลให้</t>
  </si>
  <si>
    <t xml:space="preserve">สรุปผลการประเมินตัวชี้วัดตามคำรับรองการปฏิบัติราชการ ประจำปีงบประมาณ พ.ศ. 2567 </t>
  </si>
  <si>
    <t>สรุปผลการประเมินตัวชี้วัดตามคำรับรองการปฏิบัติราชการ ประจำปีงบประมาณ พ.ศ. 2567</t>
  </si>
  <si>
    <t>Pillar ระดับ 3 ขึ้นไป จำนวน 3 Pillar</t>
  </si>
  <si>
    <t>Pillar ระดับ 3 ขึ้นไป จำนวน 4 Pillar</t>
  </si>
  <si>
    <t>Pillar ระดับ 3 ขึ้นไป จำนวน 
5 Pillar</t>
  </si>
  <si>
    <t>สำนัก/กอง ไม่ต้องรายงานในรอบ 6 เดือน</t>
  </si>
  <si>
    <t>กองนโยบายเทคโนโลยีเพื่อการเกษตรและเกษตรกรรมยั่งยืน</t>
  </si>
  <si>
    <t>ร้อยละความสำเร็จของการขับเคลื่อนการดำเนินโครงการพัฒนาเกษตรกรรมยั่งยืน</t>
  </si>
  <si>
    <t>ร้อยละความสำเร็จการของการขับเคลื่อนคณะกรรมการ และคณะทำงานตามที่กองนโยบายเทคโนโลยีเพื่อการเกษตรและเกษตรกรรมยั่งยืนทำหน้าที่เป็นฝ่ายเลขานุการ</t>
  </si>
  <si>
    <t>ร้อยละ 25</t>
  </si>
  <si>
    <t>ร้อยละ 65</t>
  </si>
  <si>
    <t>ร้อยละ 78.20</t>
  </si>
  <si>
    <r>
      <t xml:space="preserve">1. จัดทำแนวทางการดำเนินงานโครงการพัฒนาเกษตรกรรมยั่งยืน การปรับตัวและบรรเทาผลกระทบจากการเปลี่ยนแปลงสภาพภูมิอากาศเสนอผู้บริหารเพื่อขอความเห็นชอบดำเนินการ (ร้อยละ 25)    
2. จัดทำแผนการดำเนินโครงการพัฒนาเกษตรกรรมยั่งยืน การปรับตัวและบรรเทาผลกระทบจากการเปลี่ยนแปลงสภาพภูมิอากาศ (ร้อยละ 25)  
</t>
    </r>
    <r>
      <rPr>
        <sz val="10"/>
        <color theme="1"/>
        <rFont val="Tahoma"/>
        <family val="2"/>
      </rPr>
      <t xml:space="preserve">(เอกสารแนบ 1 และ 2)  </t>
    </r>
    <r>
      <rPr>
        <sz val="10"/>
        <rFont val="Tahoma"/>
        <family val="2"/>
      </rPr>
      <t xml:space="preserve">                                                                                                              </t>
    </r>
  </si>
  <si>
    <t xml:space="preserve">ดำเนินการได้ 16 ครั้งตามแผน คิดเป็นร้อยละ 100 สรุปได้ ดังนี้
1.ประชุมคณะทำงานสรรหาปราชญ์เกษตรของแผ่นดินระดับเขต จำนวน 12 ครั้ง (เอกสารแนบ 3)
2.ประชุมคณะอนุกรรมการสรรหาปราชญ์เกษตรของแผ่นดิน จำนวน 2 ครั้ง (เอกสารแนบ 4)
3.ประชุมคณะกรรมการส่งเสริมปราชญ์เกษตรของแผ่นดิน จำนวน 1 ครั้ง  (เอกสารแนบ 5)
4.ประชุมคณะอนุกรรมการวัตถุดิบสมุนไพร จำนวน 1 ครั้ง (เอกสารแนบ 6)
</t>
  </si>
  <si>
    <t>ร้อยละ 48.80</t>
  </si>
  <si>
    <t>ระดับคุณภาพ</t>
  </si>
  <si>
    <t>ดำเนินงาน และติดตามการปฏิบัติงานตามแผนการที่กำหนด และสรุปผลการดำเนินงานเสนอผู้บริหารทราบ</t>
  </si>
  <si>
    <t xml:space="preserve">1. จัดทำแนวทางการดำเนินงานโครงการพัฒนาเกษตรกรรมยั่งยืน การปรับตัวและบรรเทาผลกระทบจากการเปลี่ยนแปลงสภาพภูมิอากาศ เสนอผู้บริหาร เพื่อขอความเห็นชอบดำเนินการ </t>
  </si>
  <si>
    <t xml:space="preserve">2. จัดทำแผนการดำเนินงานโครงการพัฒนาเกษตรกรรมยั่งยืน การปรับตัวและบรรเทาผลกระทบจากการเปลี่ยนแปลงสภาพภูมิอากาศ </t>
  </si>
  <si>
    <t xml:space="preserve">3. ดำเนินงาน และติดตามการปฏิบัติงานตามแผนการที่กำหนด </t>
  </si>
  <si>
    <t>4. สรุปผลการดำเนินงานเสนอผู้บริหารทราบ</t>
  </si>
  <si>
    <t>ตัวชี้วัดที่ 1</t>
  </si>
  <si>
    <t xml:space="preserve">ตัวชี้วัดที่ 2 </t>
  </si>
  <si>
    <t>1. ประชุมคณะทำงานสรรหาปราชญ์เกษตรของแผ่นดินระดับเขต</t>
  </si>
  <si>
    <t>2. ประชุมคณะอนุกรรมการสรรหาปราชญ์เกษตรของแผ่นดิน</t>
  </si>
  <si>
    <t>3. ประชุมคณะกรรมการส่งเสริมปราชญ์เกษตรของแผ่นดิน</t>
  </si>
  <si>
    <t>4. ประชุมคณะอนุกรรมการวัตถุดิบสมุนไพร</t>
  </si>
  <si>
    <t>มีหลักฐาน</t>
  </si>
  <si>
    <t>456.33 คะแนน</t>
  </si>
  <si>
    <t>12 ธ.ค.66
12 ก.พ. 67</t>
  </si>
  <si>
    <t>29 ก.พ.67</t>
  </si>
  <si>
    <t>21 ก.พ.67
14 ส.ค.67</t>
  </si>
  <si>
    <t>ร้อยละ 97.40</t>
  </si>
  <si>
    <t>ร้อยละ 97.22</t>
  </si>
  <si>
    <t>ประชุม 14 ครั้ง</t>
  </si>
  <si>
    <t>มีสรุปการติดตาม 2 จังหวัด ไม่ใช่ภาพรวมทั้งโครงการ</t>
  </si>
  <si>
    <t xml:space="preserve">มีสรุปโครงการ </t>
  </si>
  <si>
    <t>Pillar ระดับ 3 ขึ้นไป 
จำนวน 7 Pillar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</si>
</sst>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7">
    <font>
      <sz val="11"/>
      <color theme="1"/>
      <name val="Calibri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9"/>
      <color rgb="FF000000"/>
      <name val="Wingdings"/>
      <charset val="2"/>
    </font>
    <font>
      <b/>
      <sz val="10"/>
      <name val="Tahoma"/>
      <family val="2"/>
    </font>
    <font>
      <sz val="9"/>
      <name val="Tahoma"/>
      <family val="2"/>
    </font>
    <font>
      <sz val="10"/>
      <color rgb="FFFF0000"/>
      <name val="Tahoma"/>
      <family val="2"/>
    </font>
    <font>
      <sz val="10"/>
      <color rgb="FF0000FF"/>
      <name val="Tahoma"/>
      <family val="2"/>
    </font>
    <font>
      <sz val="8"/>
      <name val="Calibri"/>
      <family val="2"/>
      <charset val="222"/>
      <scheme val="minor"/>
    </font>
    <font>
      <sz val="12"/>
      <color rgb="FF000000"/>
      <name val="Tahoma"/>
      <family val="2"/>
    </font>
    <font>
      <sz val="12"/>
      <color theme="9" tint="-0.499984740745262"/>
      <name val="Tahoma"/>
      <family val="2"/>
    </font>
    <font>
      <sz val="12"/>
      <color theme="1"/>
      <name val="Tahoma"/>
      <family val="2"/>
    </font>
    <font>
      <sz val="12"/>
      <color rgb="FFFF0000"/>
      <name val="Tahoma"/>
      <family val="2"/>
    </font>
    <font>
      <sz val="12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/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horizontal="center" vertical="top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5" fillId="7" borderId="3" xfId="0" applyFont="1" applyFill="1" applyBorder="1" applyAlignment="1">
      <alignment horizontal="left" vertical="center" wrapText="1" readingOrder="1"/>
    </xf>
    <xf numFmtId="0" fontId="5" fillId="8" borderId="2" xfId="0" applyFont="1" applyFill="1" applyBorder="1" applyAlignment="1">
      <alignment horizontal="left" vertical="center" wrapText="1" readingOrder="1"/>
    </xf>
    <xf numFmtId="0" fontId="5" fillId="8" borderId="11" xfId="0" applyFont="1" applyFill="1" applyBorder="1" applyAlignment="1">
      <alignment horizontal="left" vertical="center" wrapText="1" indent="1" readingOrder="1"/>
    </xf>
    <xf numFmtId="0" fontId="5" fillId="8" borderId="4" xfId="0" applyFont="1" applyFill="1" applyBorder="1" applyAlignment="1">
      <alignment horizontal="left" vertical="center" wrapText="1" indent="1" readingOrder="1"/>
    </xf>
    <xf numFmtId="0" fontId="5" fillId="9" borderId="3" xfId="0" applyFont="1" applyFill="1" applyBorder="1" applyAlignment="1">
      <alignment horizontal="left" vertical="center" wrapText="1" readingOrder="1"/>
    </xf>
    <xf numFmtId="0" fontId="4" fillId="0" borderId="3" xfId="0" applyFont="1" applyBorder="1" applyAlignment="1">
      <alignment vertical="top" wrapText="1"/>
    </xf>
    <xf numFmtId="0" fontId="8" fillId="0" borderId="3" xfId="0" applyFont="1" applyBorder="1" applyAlignment="1">
      <alignment horizontal="center" vertical="top" wrapText="1"/>
    </xf>
    <xf numFmtId="0" fontId="7" fillId="5" borderId="3" xfId="0" applyFont="1" applyFill="1" applyBorder="1"/>
    <xf numFmtId="0" fontId="7" fillId="5" borderId="3" xfId="0" applyFont="1" applyFill="1" applyBorder="1" applyAlignment="1">
      <alignment horizontal="center"/>
    </xf>
    <xf numFmtId="0" fontId="9" fillId="0" borderId="0" xfId="0" applyFont="1"/>
    <xf numFmtId="2" fontId="4" fillId="0" borderId="3" xfId="0" applyNumberFormat="1" applyFont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2" fontId="4" fillId="2" borderId="3" xfId="0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3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center" wrapText="1" readingOrder="1"/>
    </xf>
    <xf numFmtId="0" fontId="12" fillId="0" borderId="0" xfId="0" applyFont="1" applyAlignment="1">
      <alignment horizontal="left" vertical="center" wrapText="1" readingOrder="1"/>
    </xf>
    <xf numFmtId="0" fontId="14" fillId="0" borderId="0" xfId="0" applyFont="1"/>
    <xf numFmtId="0" fontId="15" fillId="0" borderId="0" xfId="0" applyFont="1"/>
    <xf numFmtId="0" fontId="16" fillId="10" borderId="16" xfId="0" applyFont="1" applyFill="1" applyBorder="1" applyAlignment="1">
      <alignment horizontal="left" vertical="center" wrapText="1" readingOrder="1"/>
    </xf>
    <xf numFmtId="0" fontId="16" fillId="10" borderId="16" xfId="0" applyFont="1" applyFill="1" applyBorder="1" applyAlignment="1">
      <alignment horizontal="center" vertical="center" wrapText="1" readingOrder="1"/>
    </xf>
    <xf numFmtId="0" fontId="16" fillId="10" borderId="17" xfId="0" applyFont="1" applyFill="1" applyBorder="1" applyAlignment="1">
      <alignment horizontal="left" vertical="center" wrapText="1" readingOrder="1"/>
    </xf>
    <xf numFmtId="0" fontId="16" fillId="10" borderId="17" xfId="0" applyFont="1" applyFill="1" applyBorder="1" applyAlignment="1">
      <alignment horizontal="center" vertical="center" wrapText="1" readingOrder="1"/>
    </xf>
    <xf numFmtId="0" fontId="16" fillId="10" borderId="18" xfId="0" applyFont="1" applyFill="1" applyBorder="1" applyAlignment="1">
      <alignment horizontal="left" vertical="center" wrapText="1" readingOrder="1"/>
    </xf>
    <xf numFmtId="0" fontId="16" fillId="10" borderId="18" xfId="0" applyFont="1" applyFill="1" applyBorder="1" applyAlignment="1">
      <alignment horizontal="center" vertical="center" wrapText="1" readingOrder="1"/>
    </xf>
    <xf numFmtId="0" fontId="16" fillId="10" borderId="19" xfId="0" applyFont="1" applyFill="1" applyBorder="1" applyAlignment="1">
      <alignment horizontal="left" vertical="center" wrapText="1" readingOrder="1"/>
    </xf>
    <xf numFmtId="0" fontId="16" fillId="10" borderId="19" xfId="0" applyFont="1" applyFill="1" applyBorder="1" applyAlignment="1">
      <alignment horizontal="center" vertical="center" wrapText="1" readingOrder="1"/>
    </xf>
    <xf numFmtId="0" fontId="2" fillId="0" borderId="0" xfId="0" quotePrefix="1" applyFont="1"/>
    <xf numFmtId="15" fontId="2" fillId="0" borderId="0" xfId="0" quotePrefix="1" applyNumberFormat="1" applyFont="1"/>
    <xf numFmtId="0" fontId="2" fillId="0" borderId="0" xfId="0" quotePrefix="1" applyFont="1" applyAlignment="1">
      <alignment wrapText="1"/>
    </xf>
    <xf numFmtId="164" fontId="4" fillId="0" borderId="3" xfId="0" applyNumberFormat="1" applyFont="1" applyBorder="1" applyAlignment="1">
      <alignment horizontal="center" vertical="top"/>
    </xf>
    <xf numFmtId="0" fontId="16" fillId="0" borderId="0" xfId="0" applyFont="1"/>
    <xf numFmtId="0" fontId="4" fillId="2" borderId="7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left" vertical="center"/>
    </xf>
    <xf numFmtId="0" fontId="7" fillId="6" borderId="7" xfId="0" applyFont="1" applyFill="1" applyBorder="1" applyAlignment="1">
      <alignment horizontal="center"/>
    </xf>
    <xf numFmtId="0" fontId="7" fillId="6" borderId="5" xfId="0" applyFont="1" applyFill="1" applyBorder="1" applyAlignment="1">
      <alignment horizontal="center"/>
    </xf>
    <xf numFmtId="0" fontId="7" fillId="6" borderId="6" xfId="0" applyFont="1" applyFill="1" applyBorder="1" applyAlignment="1">
      <alignment horizontal="center"/>
    </xf>
    <xf numFmtId="0" fontId="5" fillId="9" borderId="7" xfId="0" applyFont="1" applyFill="1" applyBorder="1" applyAlignment="1">
      <alignment horizontal="left" vertical="center" wrapText="1" indent="1" readingOrder="1"/>
    </xf>
    <xf numFmtId="0" fontId="5" fillId="9" borderId="5" xfId="0" applyFont="1" applyFill="1" applyBorder="1" applyAlignment="1">
      <alignment horizontal="left" vertical="center" wrapText="1" indent="1" readingOrder="1"/>
    </xf>
    <xf numFmtId="0" fontId="5" fillId="9" borderId="6" xfId="0" applyFont="1" applyFill="1" applyBorder="1" applyAlignment="1">
      <alignment horizontal="left" vertical="center" wrapText="1" indent="1" readingOrder="1"/>
    </xf>
    <xf numFmtId="0" fontId="7" fillId="7" borderId="7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0" fontId="5" fillId="7" borderId="7" xfId="0" applyFont="1" applyFill="1" applyBorder="1" applyAlignment="1">
      <alignment horizontal="left" vertical="center" wrapText="1" indent="1" readingOrder="1"/>
    </xf>
    <xf numFmtId="0" fontId="5" fillId="7" borderId="5" xfId="0" applyFont="1" applyFill="1" applyBorder="1" applyAlignment="1">
      <alignment horizontal="left" vertical="center" wrapText="1" indent="1" readingOrder="1"/>
    </xf>
    <xf numFmtId="0" fontId="5" fillId="7" borderId="6" xfId="0" applyFont="1" applyFill="1" applyBorder="1" applyAlignment="1">
      <alignment horizontal="left" vertical="center" wrapText="1" indent="1" readingOrder="1"/>
    </xf>
    <xf numFmtId="0" fontId="5" fillId="8" borderId="8" xfId="0" applyFont="1" applyFill="1" applyBorder="1" applyAlignment="1">
      <alignment horizontal="left" vertical="center" wrapText="1" indent="1" readingOrder="1"/>
    </xf>
    <xf numFmtId="0" fontId="5" fillId="8" borderId="9" xfId="0" applyFont="1" applyFill="1" applyBorder="1" applyAlignment="1">
      <alignment horizontal="left" vertical="center" wrapText="1" indent="1" readingOrder="1"/>
    </xf>
    <xf numFmtId="0" fontId="5" fillId="8" borderId="10" xfId="0" applyFont="1" applyFill="1" applyBorder="1" applyAlignment="1">
      <alignment horizontal="left" vertical="center" wrapText="1" indent="1" readingOrder="1"/>
    </xf>
    <xf numFmtId="0" fontId="5" fillId="8" borderId="12" xfId="0" applyFont="1" applyFill="1" applyBorder="1" applyAlignment="1">
      <alignment horizontal="left" vertical="center" wrapText="1" indent="1" readingOrder="1"/>
    </xf>
    <xf numFmtId="0" fontId="5" fillId="8" borderId="0" xfId="0" applyFont="1" applyFill="1" applyAlignment="1">
      <alignment horizontal="left" vertical="center" wrapText="1" indent="1" readingOrder="1"/>
    </xf>
    <xf numFmtId="0" fontId="5" fillId="8" borderId="13" xfId="0" applyFont="1" applyFill="1" applyBorder="1" applyAlignment="1">
      <alignment horizontal="left" vertical="center" wrapText="1" indent="1" readingOrder="1"/>
    </xf>
    <xf numFmtId="0" fontId="5" fillId="8" borderId="14" xfId="0" applyFont="1" applyFill="1" applyBorder="1" applyAlignment="1">
      <alignment horizontal="left" vertical="center" wrapText="1" indent="1" readingOrder="1"/>
    </xf>
    <xf numFmtId="0" fontId="5" fillId="8" borderId="1" xfId="0" applyFont="1" applyFill="1" applyBorder="1" applyAlignment="1">
      <alignment horizontal="left" vertical="center" wrapText="1" indent="1" readingOrder="1"/>
    </xf>
    <xf numFmtId="0" fontId="5" fillId="8" borderId="15" xfId="0" applyFont="1" applyFill="1" applyBorder="1" applyAlignment="1">
      <alignment horizontal="left" vertical="center" wrapText="1" indent="1" readingOrder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D58CB-88C4-43FC-B5B0-07E56822E8BE}">
  <sheetPr>
    <pageSetUpPr fitToPage="1"/>
  </sheetPr>
  <dimension ref="A1:K23"/>
  <sheetViews>
    <sheetView topLeftCell="A10" zoomScale="115" zoomScaleNormal="115" workbookViewId="0">
      <selection activeCell="G8" sqref="G8"/>
    </sheetView>
  </sheetViews>
  <sheetFormatPr defaultColWidth="8.85546875" defaultRowHeight="12.75"/>
  <cols>
    <col min="1" max="1" width="5.28515625" style="1" customWidth="1"/>
    <col min="2" max="2" width="28" style="1" customWidth="1"/>
    <col min="3" max="3" width="9" style="1" customWidth="1"/>
    <col min="4" max="5" width="12.42578125" style="1" customWidth="1"/>
    <col min="6" max="6" width="13.42578125" style="1" customWidth="1"/>
    <col min="7" max="7" width="29.7109375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3" t="s">
        <v>51</v>
      </c>
      <c r="B1" s="53"/>
      <c r="C1" s="53"/>
      <c r="D1" s="53"/>
      <c r="E1" s="53"/>
      <c r="F1" s="53"/>
      <c r="G1" s="53"/>
      <c r="H1" s="53"/>
      <c r="I1" s="53"/>
    </row>
    <row r="2" spans="1:11">
      <c r="A2" s="53" t="s">
        <v>30</v>
      </c>
      <c r="B2" s="53"/>
      <c r="C2" s="53"/>
      <c r="D2" s="53"/>
      <c r="E2" s="53"/>
      <c r="F2" s="53"/>
      <c r="G2" s="53"/>
      <c r="H2" s="53"/>
      <c r="I2" s="53"/>
    </row>
    <row r="3" spans="1:11">
      <c r="A3" s="54" t="s">
        <v>57</v>
      </c>
      <c r="B3" s="54"/>
      <c r="C3" s="54"/>
      <c r="D3" s="54"/>
      <c r="E3" s="54"/>
      <c r="F3" s="54"/>
      <c r="G3" s="54"/>
      <c r="H3" s="54"/>
      <c r="I3" s="54"/>
    </row>
    <row r="4" spans="1:11" ht="21.6" customHeight="1">
      <c r="A4" s="55" t="s">
        <v>2</v>
      </c>
      <c r="B4" s="57" t="s">
        <v>3</v>
      </c>
      <c r="C4" s="55" t="s">
        <v>4</v>
      </c>
      <c r="D4" s="57" t="s">
        <v>1</v>
      </c>
      <c r="E4" s="57"/>
      <c r="F4" s="57"/>
      <c r="G4" s="57" t="s">
        <v>0</v>
      </c>
      <c r="H4" s="58" t="s">
        <v>5</v>
      </c>
      <c r="I4" s="58" t="s">
        <v>29</v>
      </c>
    </row>
    <row r="5" spans="1:11" ht="25.5">
      <c r="A5" s="56"/>
      <c r="B5" s="57"/>
      <c r="C5" s="56"/>
      <c r="D5" s="2" t="s">
        <v>6</v>
      </c>
      <c r="E5" s="2" t="s">
        <v>7</v>
      </c>
      <c r="F5" s="2" t="s">
        <v>8</v>
      </c>
      <c r="G5" s="57"/>
      <c r="H5" s="58"/>
      <c r="I5" s="58"/>
      <c r="K5" s="23"/>
    </row>
    <row r="6" spans="1:11" s="3" customFormat="1" ht="18" customHeight="1">
      <c r="A6" s="59" t="s">
        <v>9</v>
      </c>
      <c r="B6" s="59"/>
      <c r="C6" s="59"/>
      <c r="D6" s="59"/>
      <c r="E6" s="59"/>
      <c r="F6" s="59"/>
      <c r="G6" s="59"/>
      <c r="H6" s="59"/>
      <c r="I6" s="60"/>
    </row>
    <row r="7" spans="1:11" ht="163.5" customHeight="1">
      <c r="A7" s="4">
        <v>1</v>
      </c>
      <c r="B7" s="5" t="s">
        <v>58</v>
      </c>
      <c r="C7" s="6">
        <v>20</v>
      </c>
      <c r="D7" s="11" t="s">
        <v>43</v>
      </c>
      <c r="E7" s="11" t="s">
        <v>43</v>
      </c>
      <c r="F7" s="11" t="s">
        <v>60</v>
      </c>
      <c r="G7" s="31" t="s">
        <v>63</v>
      </c>
      <c r="H7" s="6">
        <v>100</v>
      </c>
      <c r="I7" s="7">
        <f>H7*C7/100</f>
        <v>20</v>
      </c>
      <c r="J7" s="30" t="s">
        <v>44</v>
      </c>
    </row>
    <row r="8" spans="1:11" ht="184.5" customHeight="1">
      <c r="A8" s="7">
        <v>2</v>
      </c>
      <c r="B8" s="5" t="s">
        <v>59</v>
      </c>
      <c r="C8" s="9">
        <v>20</v>
      </c>
      <c r="D8" s="11" t="s">
        <v>61</v>
      </c>
      <c r="E8" s="11" t="s">
        <v>34</v>
      </c>
      <c r="F8" s="11" t="s">
        <v>27</v>
      </c>
      <c r="G8" s="31" t="s">
        <v>64</v>
      </c>
      <c r="H8" s="9">
        <v>100</v>
      </c>
      <c r="I8" s="7">
        <f t="shared" ref="I8:I10" si="0">H8*C8/100</f>
        <v>20</v>
      </c>
      <c r="J8" s="30" t="s">
        <v>44</v>
      </c>
    </row>
    <row r="9" spans="1:11" ht="21.75" customHeight="1">
      <c r="A9" s="7">
        <v>3</v>
      </c>
      <c r="B9" s="8" t="s">
        <v>10</v>
      </c>
      <c r="C9" s="10">
        <v>15</v>
      </c>
      <c r="D9" s="11" t="s">
        <v>38</v>
      </c>
      <c r="E9" s="11" t="s">
        <v>39</v>
      </c>
      <c r="F9" s="11" t="s">
        <v>33</v>
      </c>
      <c r="G9" s="11" t="s">
        <v>62</v>
      </c>
      <c r="H9" s="11">
        <v>100</v>
      </c>
      <c r="I9" s="7">
        <f t="shared" si="0"/>
        <v>15</v>
      </c>
      <c r="J9" s="30" t="s">
        <v>49</v>
      </c>
    </row>
    <row r="10" spans="1:11" ht="25.5">
      <c r="A10" s="12">
        <v>4</v>
      </c>
      <c r="B10" s="19" t="s">
        <v>32</v>
      </c>
      <c r="C10" s="11">
        <v>15</v>
      </c>
      <c r="D10" s="11" t="s">
        <v>40</v>
      </c>
      <c r="E10" s="11" t="s">
        <v>41</v>
      </c>
      <c r="F10" s="11" t="s">
        <v>39</v>
      </c>
      <c r="G10" s="11" t="s">
        <v>65</v>
      </c>
      <c r="H10" s="11">
        <v>88</v>
      </c>
      <c r="I10" s="7">
        <f t="shared" si="0"/>
        <v>13.2</v>
      </c>
      <c r="J10" s="30" t="s">
        <v>48</v>
      </c>
    </row>
    <row r="11" spans="1:11" s="3" customFormat="1" ht="16.899999999999999" customHeight="1">
      <c r="A11" s="61" t="s">
        <v>14</v>
      </c>
      <c r="B11" s="61"/>
      <c r="C11" s="61"/>
      <c r="D11" s="61"/>
      <c r="E11" s="61"/>
      <c r="F11" s="61"/>
      <c r="G11" s="61"/>
      <c r="H11" s="61"/>
      <c r="I11" s="62"/>
      <c r="J11" s="29"/>
    </row>
    <row r="12" spans="1:11" ht="43.5" customHeight="1">
      <c r="A12" s="12">
        <v>5</v>
      </c>
      <c r="B12" s="19" t="s">
        <v>36</v>
      </c>
      <c r="C12" s="26">
        <v>15</v>
      </c>
      <c r="D12" s="49" t="s">
        <v>42</v>
      </c>
      <c r="E12" s="50"/>
      <c r="F12" s="51"/>
      <c r="G12" s="25"/>
      <c r="H12" s="26"/>
      <c r="I12" s="27"/>
      <c r="J12" s="23" t="s">
        <v>56</v>
      </c>
    </row>
    <row r="13" spans="1:11" ht="26.45" customHeight="1">
      <c r="A13" s="12">
        <v>6</v>
      </c>
      <c r="B13" s="19" t="s">
        <v>37</v>
      </c>
      <c r="C13" s="26">
        <v>15</v>
      </c>
      <c r="D13" s="49" t="s">
        <v>42</v>
      </c>
      <c r="E13" s="50"/>
      <c r="F13" s="51"/>
      <c r="G13" s="28"/>
      <c r="H13" s="26"/>
      <c r="I13" s="27"/>
      <c r="J13" s="23" t="s">
        <v>56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(I7+I8+I9+I10)*100/70</f>
        <v>97.428571428571431</v>
      </c>
    </row>
    <row r="15" spans="1:11" ht="14.45" customHeight="1">
      <c r="A15" s="63" t="s">
        <v>16</v>
      </c>
      <c r="B15" s="64"/>
      <c r="C15" s="64"/>
      <c r="D15" s="64"/>
      <c r="E15" s="64"/>
      <c r="F15" s="64"/>
      <c r="G15" s="65"/>
      <c r="H15" s="69" t="s">
        <v>66</v>
      </c>
      <c r="I15" s="70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2" t="s">
        <v>17</v>
      </c>
      <c r="C17" s="52"/>
      <c r="D17" s="52"/>
      <c r="E17" s="52"/>
      <c r="F17" s="52"/>
      <c r="G17" s="52"/>
      <c r="H17" s="52"/>
    </row>
    <row r="18" spans="2:8" ht="5.45" customHeight="1"/>
    <row r="19" spans="2:8" ht="13.9" customHeight="1">
      <c r="B19" s="14" t="s">
        <v>18</v>
      </c>
      <c r="C19" s="71" t="s">
        <v>19</v>
      </c>
      <c r="D19" s="72"/>
      <c r="E19" s="72"/>
      <c r="F19" s="73"/>
    </row>
    <row r="20" spans="2:8">
      <c r="B20" s="15" t="s">
        <v>20</v>
      </c>
      <c r="C20" s="74"/>
      <c r="D20" s="75"/>
      <c r="E20" s="75"/>
      <c r="F20" s="76"/>
    </row>
    <row r="21" spans="2:8" ht="15" customHeight="1">
      <c r="B21" s="16" t="s">
        <v>21</v>
      </c>
      <c r="C21" s="77" t="s">
        <v>22</v>
      </c>
      <c r="D21" s="78"/>
      <c r="E21" s="78"/>
      <c r="F21" s="79"/>
    </row>
    <row r="22" spans="2:8" ht="12.6" customHeight="1">
      <c r="B22" s="17" t="s">
        <v>23</v>
      </c>
      <c r="C22" s="80" t="s">
        <v>24</v>
      </c>
      <c r="D22" s="81"/>
      <c r="E22" s="81"/>
      <c r="F22" s="82"/>
    </row>
    <row r="23" spans="2:8" ht="19.899999999999999" customHeight="1">
      <c r="B23" s="18" t="s">
        <v>25</v>
      </c>
      <c r="C23" s="66" t="s">
        <v>26</v>
      </c>
      <c r="D23" s="67"/>
      <c r="E23" s="67"/>
      <c r="F23" s="68"/>
    </row>
  </sheetData>
  <mergeCells count="22">
    <mergeCell ref="C23:F23"/>
    <mergeCell ref="H15:I15"/>
    <mergeCell ref="C19:F19"/>
    <mergeCell ref="C20:F20"/>
    <mergeCell ref="C21:F21"/>
    <mergeCell ref="C22:F22"/>
    <mergeCell ref="D12:F12"/>
    <mergeCell ref="D13:F13"/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A11:I11"/>
    <mergeCell ref="A15:G15"/>
  </mergeCells>
  <phoneticPr fontId="11" type="noConversion"/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F8A74-0FAE-4C96-A4CB-6D61F2B66F52}">
  <dimension ref="A1:K35"/>
  <sheetViews>
    <sheetView tabSelected="1" workbookViewId="0">
      <selection activeCell="L16" sqref="L16"/>
    </sheetView>
  </sheetViews>
  <sheetFormatPr defaultColWidth="8.85546875" defaultRowHeight="12.75"/>
  <cols>
    <col min="1" max="1" width="5.28515625" style="1" customWidth="1"/>
    <col min="2" max="2" width="33.85546875" style="1" customWidth="1"/>
    <col min="3" max="3" width="9" style="1" customWidth="1"/>
    <col min="4" max="5" width="12.42578125" style="1" customWidth="1"/>
    <col min="6" max="6" width="13.42578125" style="1" customWidth="1"/>
    <col min="7" max="7" width="32" style="1" customWidth="1"/>
    <col min="8" max="8" width="11.42578125" style="1" customWidth="1"/>
    <col min="9" max="9" width="10.28515625" style="1" customWidth="1"/>
    <col min="10" max="16384" width="8.85546875" style="1"/>
  </cols>
  <sheetData>
    <row r="1" spans="1:11">
      <c r="A1" s="53" t="s">
        <v>52</v>
      </c>
      <c r="B1" s="53"/>
      <c r="C1" s="53"/>
      <c r="D1" s="53"/>
      <c r="E1" s="53"/>
      <c r="F1" s="53"/>
      <c r="G1" s="53"/>
      <c r="H1" s="53"/>
      <c r="I1" s="53"/>
    </row>
    <row r="2" spans="1:11">
      <c r="A2" s="53" t="s">
        <v>31</v>
      </c>
      <c r="B2" s="53"/>
      <c r="C2" s="53"/>
      <c r="D2" s="53"/>
      <c r="E2" s="53"/>
      <c r="F2" s="53"/>
      <c r="G2" s="53"/>
      <c r="H2" s="53"/>
      <c r="I2" s="53"/>
    </row>
    <row r="3" spans="1:11">
      <c r="A3" s="54" t="s">
        <v>57</v>
      </c>
      <c r="B3" s="54"/>
      <c r="C3" s="54"/>
      <c r="D3" s="54"/>
      <c r="E3" s="54"/>
      <c r="F3" s="54"/>
      <c r="G3" s="54"/>
      <c r="H3" s="54"/>
      <c r="I3" s="54"/>
    </row>
    <row r="4" spans="1:11" ht="21.6" customHeight="1">
      <c r="A4" s="55" t="s">
        <v>2</v>
      </c>
      <c r="B4" s="57" t="s">
        <v>3</v>
      </c>
      <c r="C4" s="55" t="s">
        <v>4</v>
      </c>
      <c r="D4" s="57" t="s">
        <v>1</v>
      </c>
      <c r="E4" s="57"/>
      <c r="F4" s="57"/>
      <c r="G4" s="57" t="s">
        <v>0</v>
      </c>
      <c r="H4" s="58" t="s">
        <v>5</v>
      </c>
      <c r="I4" s="58" t="s">
        <v>29</v>
      </c>
    </row>
    <row r="5" spans="1:11" ht="25.5">
      <c r="A5" s="56"/>
      <c r="B5" s="57"/>
      <c r="C5" s="56"/>
      <c r="D5" s="2" t="s">
        <v>6</v>
      </c>
      <c r="E5" s="2" t="s">
        <v>7</v>
      </c>
      <c r="F5" s="2" t="s">
        <v>8</v>
      </c>
      <c r="G5" s="57"/>
      <c r="H5" s="58"/>
      <c r="I5" s="58"/>
      <c r="K5" s="23"/>
    </row>
    <row r="6" spans="1:11" s="3" customFormat="1" ht="18" customHeight="1">
      <c r="A6" s="59" t="s">
        <v>9</v>
      </c>
      <c r="B6" s="59"/>
      <c r="C6" s="59"/>
      <c r="D6" s="59"/>
      <c r="E6" s="59"/>
      <c r="F6" s="59"/>
      <c r="G6" s="59"/>
      <c r="H6" s="59"/>
      <c r="I6" s="60"/>
    </row>
    <row r="7" spans="1:11" ht="47.25" customHeight="1">
      <c r="A7" s="4">
        <v>1</v>
      </c>
      <c r="B7" s="5" t="s">
        <v>58</v>
      </c>
      <c r="C7" s="6">
        <v>20</v>
      </c>
      <c r="D7" s="6" t="s">
        <v>43</v>
      </c>
      <c r="E7" s="6" t="s">
        <v>39</v>
      </c>
      <c r="F7" s="6" t="s">
        <v>34</v>
      </c>
      <c r="G7" s="11" t="s">
        <v>67</v>
      </c>
      <c r="H7" s="6">
        <v>100</v>
      </c>
      <c r="I7" s="7">
        <f>H7*C7/100</f>
        <v>20</v>
      </c>
      <c r="J7" s="30" t="s">
        <v>44</v>
      </c>
    </row>
    <row r="8" spans="1:11" ht="174.75" customHeight="1">
      <c r="A8" s="7">
        <v>2</v>
      </c>
      <c r="B8" s="5" t="s">
        <v>59</v>
      </c>
      <c r="C8" s="9">
        <v>20</v>
      </c>
      <c r="D8" s="6" t="s">
        <v>61</v>
      </c>
      <c r="E8" s="6" t="s">
        <v>34</v>
      </c>
      <c r="F8" s="6" t="s">
        <v>27</v>
      </c>
      <c r="G8" s="31" t="s">
        <v>64</v>
      </c>
      <c r="H8" s="9">
        <v>100</v>
      </c>
      <c r="I8" s="7">
        <f>H8*C8/100</f>
        <v>20</v>
      </c>
      <c r="J8" s="30" t="s">
        <v>44</v>
      </c>
    </row>
    <row r="9" spans="1:11" ht="33.75" customHeight="1">
      <c r="A9" s="7">
        <v>3</v>
      </c>
      <c r="B9" s="8" t="s">
        <v>10</v>
      </c>
      <c r="C9" s="10">
        <v>15</v>
      </c>
      <c r="D9" s="83" t="s">
        <v>28</v>
      </c>
      <c r="E9" s="84"/>
      <c r="F9" s="85"/>
      <c r="G9" s="11" t="s">
        <v>83</v>
      </c>
      <c r="H9" s="24">
        <v>97.4</v>
      </c>
      <c r="I9" s="47">
        <f>H9*C9/100</f>
        <v>14.61</v>
      </c>
      <c r="J9" s="30" t="s">
        <v>50</v>
      </c>
    </row>
    <row r="10" spans="1:11" ht="25.5">
      <c r="A10" s="12">
        <v>4</v>
      </c>
      <c r="B10" s="19" t="s">
        <v>32</v>
      </c>
      <c r="C10" s="11">
        <v>15</v>
      </c>
      <c r="D10" s="6" t="s">
        <v>11</v>
      </c>
      <c r="E10" s="6" t="s">
        <v>12</v>
      </c>
      <c r="F10" s="6" t="s">
        <v>13</v>
      </c>
      <c r="G10" s="11" t="s">
        <v>84</v>
      </c>
      <c r="H10" s="24">
        <v>72.2</v>
      </c>
      <c r="I10" s="47">
        <f>H10*C10/100</f>
        <v>10.83</v>
      </c>
      <c r="J10" s="30" t="s">
        <v>48</v>
      </c>
    </row>
    <row r="11" spans="1:11" s="3" customFormat="1" ht="16.899999999999999" customHeight="1">
      <c r="A11" s="61" t="s">
        <v>14</v>
      </c>
      <c r="B11" s="61"/>
      <c r="C11" s="61"/>
      <c r="D11" s="61"/>
      <c r="E11" s="61"/>
      <c r="F11" s="61"/>
      <c r="G11" s="61"/>
      <c r="H11" s="61"/>
      <c r="I11" s="62"/>
      <c r="J11" s="30"/>
    </row>
    <row r="12" spans="1:11" ht="48" customHeight="1">
      <c r="A12" s="12">
        <v>5</v>
      </c>
      <c r="B12" s="19" t="s">
        <v>36</v>
      </c>
      <c r="C12" s="11">
        <v>15</v>
      </c>
      <c r="D12" s="11" t="s">
        <v>53</v>
      </c>
      <c r="E12" s="11" t="s">
        <v>54</v>
      </c>
      <c r="F12" s="11" t="s">
        <v>55</v>
      </c>
      <c r="G12" s="20" t="s">
        <v>88</v>
      </c>
      <c r="H12" s="11">
        <v>100</v>
      </c>
      <c r="I12" s="12">
        <f t="shared" ref="I12:I13" si="0">H12*C12/100</f>
        <v>15</v>
      </c>
      <c r="J12" s="30" t="s">
        <v>47</v>
      </c>
    </row>
    <row r="13" spans="1:11" ht="26.45" customHeight="1">
      <c r="A13" s="12">
        <v>6</v>
      </c>
      <c r="B13" s="19" t="s">
        <v>37</v>
      </c>
      <c r="C13" s="11">
        <v>15</v>
      </c>
      <c r="D13" s="11" t="s">
        <v>45</v>
      </c>
      <c r="E13" s="11" t="s">
        <v>46</v>
      </c>
      <c r="F13" s="11" t="s">
        <v>35</v>
      </c>
      <c r="G13" s="24" t="s">
        <v>79</v>
      </c>
      <c r="H13" s="11">
        <v>67.75</v>
      </c>
      <c r="I13" s="47">
        <f t="shared" si="0"/>
        <v>10.1625</v>
      </c>
      <c r="J13" s="30" t="s">
        <v>47</v>
      </c>
    </row>
    <row r="14" spans="1:11">
      <c r="A14" s="21"/>
      <c r="B14" s="22" t="s">
        <v>15</v>
      </c>
      <c r="C14" s="22">
        <v>100</v>
      </c>
      <c r="D14" s="21"/>
      <c r="E14" s="21"/>
      <c r="F14" s="21"/>
      <c r="G14" s="21"/>
      <c r="H14" s="21"/>
      <c r="I14" s="22">
        <f>I7+I8+I9+I10+I12+I13</f>
        <v>90.602499999999992</v>
      </c>
    </row>
    <row r="15" spans="1:11" ht="14.45" customHeight="1">
      <c r="A15" s="63" t="s">
        <v>16</v>
      </c>
      <c r="B15" s="64"/>
      <c r="C15" s="64"/>
      <c r="D15" s="64"/>
      <c r="E15" s="64"/>
      <c r="F15" s="64"/>
      <c r="G15" s="65"/>
      <c r="H15" s="69" t="s">
        <v>66</v>
      </c>
      <c r="I15" s="70"/>
    </row>
    <row r="16" spans="1:11">
      <c r="A16" s="13"/>
      <c r="B16" s="13"/>
      <c r="C16" s="13"/>
      <c r="D16" s="13"/>
      <c r="E16" s="13"/>
      <c r="F16" s="13"/>
      <c r="G16" s="13"/>
    </row>
    <row r="17" spans="2:8" ht="45.6" customHeight="1">
      <c r="B17" s="52" t="s">
        <v>17</v>
      </c>
      <c r="C17" s="52"/>
      <c r="D17" s="52"/>
      <c r="E17" s="52"/>
      <c r="F17" s="52"/>
      <c r="G17" s="52"/>
      <c r="H17" s="52"/>
    </row>
    <row r="18" spans="2:8" ht="5.45" customHeight="1"/>
    <row r="19" spans="2:8" ht="13.9" customHeight="1">
      <c r="B19" s="14" t="s">
        <v>18</v>
      </c>
      <c r="C19" s="71" t="s">
        <v>19</v>
      </c>
      <c r="D19" s="72"/>
      <c r="E19" s="72"/>
      <c r="F19" s="73"/>
    </row>
    <row r="20" spans="2:8">
      <c r="B20" s="15" t="s">
        <v>20</v>
      </c>
      <c r="C20" s="74"/>
      <c r="D20" s="75"/>
      <c r="E20" s="75"/>
      <c r="F20" s="76"/>
    </row>
    <row r="21" spans="2:8" ht="15" customHeight="1">
      <c r="B21" s="16" t="s">
        <v>21</v>
      </c>
      <c r="C21" s="77" t="s">
        <v>22</v>
      </c>
      <c r="D21" s="78"/>
      <c r="E21" s="78"/>
      <c r="F21" s="79"/>
    </row>
    <row r="22" spans="2:8" ht="12.6" customHeight="1">
      <c r="B22" s="17" t="s">
        <v>23</v>
      </c>
      <c r="C22" s="80" t="s">
        <v>24</v>
      </c>
      <c r="D22" s="81"/>
      <c r="E22" s="81"/>
      <c r="F22" s="82"/>
    </row>
    <row r="23" spans="2:8" ht="19.899999999999999" customHeight="1">
      <c r="B23" s="18" t="s">
        <v>25</v>
      </c>
      <c r="C23" s="66" t="s">
        <v>26</v>
      </c>
      <c r="D23" s="67"/>
      <c r="E23" s="67"/>
      <c r="F23" s="68"/>
    </row>
    <row r="25" spans="2:8" ht="15">
      <c r="B25" s="34" t="s">
        <v>72</v>
      </c>
      <c r="C25" s="34"/>
      <c r="D25" s="34"/>
    </row>
    <row r="26" spans="2:8" ht="90">
      <c r="B26" s="32" t="s">
        <v>68</v>
      </c>
      <c r="C26" s="34"/>
      <c r="D26" s="34" t="s">
        <v>78</v>
      </c>
    </row>
    <row r="27" spans="2:8" ht="75">
      <c r="B27" s="32" t="s">
        <v>69</v>
      </c>
      <c r="C27" s="34"/>
      <c r="D27" s="34" t="s">
        <v>78</v>
      </c>
    </row>
    <row r="28" spans="2:8" ht="30">
      <c r="B28" s="33" t="s">
        <v>70</v>
      </c>
      <c r="C28" s="34"/>
      <c r="D28" s="48" t="s">
        <v>87</v>
      </c>
    </row>
    <row r="29" spans="2:8" ht="30">
      <c r="B29" s="33" t="s">
        <v>71</v>
      </c>
      <c r="C29" s="34"/>
      <c r="D29" s="35" t="s">
        <v>86</v>
      </c>
    </row>
    <row r="30" spans="2:8" ht="15">
      <c r="B30" s="34"/>
      <c r="C30" s="34"/>
      <c r="D30" s="34"/>
    </row>
    <row r="31" spans="2:8" ht="15.75" thickBot="1">
      <c r="B31" s="34" t="s">
        <v>73</v>
      </c>
      <c r="C31" s="34"/>
      <c r="D31" s="34"/>
    </row>
    <row r="32" spans="2:8" ht="45.75" thickBot="1">
      <c r="B32" s="36" t="s">
        <v>74</v>
      </c>
      <c r="C32" s="37">
        <v>12</v>
      </c>
      <c r="D32" s="48" t="s">
        <v>85</v>
      </c>
      <c r="F32" s="45"/>
    </row>
    <row r="33" spans="2:6" ht="31.5" thickTop="1" thickBot="1">
      <c r="B33" s="38" t="s">
        <v>75</v>
      </c>
      <c r="C33" s="39">
        <v>2</v>
      </c>
      <c r="D33" s="34" t="s">
        <v>78</v>
      </c>
      <c r="F33" s="46" t="s">
        <v>80</v>
      </c>
    </row>
    <row r="34" spans="2:6" ht="30">
      <c r="B34" s="40" t="s">
        <v>76</v>
      </c>
      <c r="C34" s="41">
        <v>1</v>
      </c>
      <c r="D34" s="34" t="s">
        <v>78</v>
      </c>
      <c r="F34" s="44" t="s">
        <v>81</v>
      </c>
    </row>
    <row r="35" spans="2:6" ht="30.75" thickBot="1">
      <c r="B35" s="42" t="s">
        <v>77</v>
      </c>
      <c r="C35" s="43">
        <v>1</v>
      </c>
      <c r="D35" s="34" t="s">
        <v>78</v>
      </c>
      <c r="F35" s="46" t="s">
        <v>82</v>
      </c>
    </row>
  </sheetData>
  <mergeCells count="21">
    <mergeCell ref="B17:H17"/>
    <mergeCell ref="A1:I1"/>
    <mergeCell ref="A2:I2"/>
    <mergeCell ref="A3:I3"/>
    <mergeCell ref="A4:A5"/>
    <mergeCell ref="B4:B5"/>
    <mergeCell ref="C4:C5"/>
    <mergeCell ref="D4:F4"/>
    <mergeCell ref="G4:G5"/>
    <mergeCell ref="H4:H5"/>
    <mergeCell ref="I4:I5"/>
    <mergeCell ref="A6:I6"/>
    <mergeCell ref="D9:F9"/>
    <mergeCell ref="A11:I11"/>
    <mergeCell ref="A15:G15"/>
    <mergeCell ref="H15:I15"/>
    <mergeCell ref="C19:F19"/>
    <mergeCell ref="C20:F20"/>
    <mergeCell ref="C21:F21"/>
    <mergeCell ref="C22:F22"/>
    <mergeCell ref="C23:F23"/>
  </mergeCells>
  <phoneticPr fontId="11" type="noConversion"/>
  <pageMargins left="0.73" right="0.56999999999999995" top="0.38" bottom="0.49" header="0.17" footer="0.2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รายงานผลรอบ 6 เดือน</vt:lpstr>
      <vt:lpstr>รายงานผลรอบ 12 เดือน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sureporn wathin</cp:lastModifiedBy>
  <cp:lastPrinted>2024-10-02T07:58:22Z</cp:lastPrinted>
  <dcterms:created xsi:type="dcterms:W3CDTF">2021-03-04T09:20:22Z</dcterms:created>
  <dcterms:modified xsi:type="dcterms:W3CDTF">2024-10-16T09:21:57Z</dcterms:modified>
</cp:coreProperties>
</file>