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3296D59B-191B-41FD-AE33-FB968966FCB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5" l="1"/>
  <c r="I8" i="15" l="1"/>
  <c r="I9" i="15"/>
  <c r="I10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<sst xmlns="http://schemas.openxmlformats.org/spreadsheetml/2006/main" count="120" uniqueCount="79">
  <si>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</si>
  <si>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</si>
  <si>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</si>
  <si>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</si>
  <si>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</si>
  <si>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</si>
  <si>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</si>
  <si>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</si>
  <si>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</si>
  <si>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</si>
  <si>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</si>
  <si>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</si>
  <si>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</si>
  <si>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</si>
  <si>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</si>
  <si>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</si>
  <si>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</si>
  <si>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</si>
  <si>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</si>
  <si>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</si>
  <si>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</si>
  <si>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</si>
  <si>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</si>
  <si>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</si>
  <si>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</si>
  <si>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</si>
  <si>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</si>
  <si>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</si>
  <si>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</si>
  <si>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</si>
  <si>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</si>
  <si>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</si>
  <si>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</si>
  <si>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</si>
  <si>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</si>
  <si>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</si>
  <si>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</si>
  <si>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</si>
  <si>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</si>
  <si>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</si>
  <si>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</si>
  <si>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</si>
  <si>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</si>
  <si>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</si>
  <si>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</si>
  <si>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</si>
  <si>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</si>
  <si>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</si>
  <si>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</si>
  <si>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</si>
  <si>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</si>
  <si>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</si>
  <si>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สำนักแผนงานและโครงการพิเศษ</t>
  </si>
  <si>
    <t>การป้องกันและแก้ไขปัญหาการเผาในพื้นที่เกษตรกรรม</t>
  </si>
  <si>
    <t>ดำเนินการตามขั้นตอนที่ 1-2 สำเร็จ</t>
  </si>
  <si>
    <t>ดำเนินการตามขั้นตอนที่ 3-4 สำเร็จ</t>
  </si>
  <si>
    <t>ดำเนินการตามขั้นตอนที่ 5-6 สำเร็จ</t>
  </si>
  <si>
    <t>กำชับการดำเนินการตามแนวทางการป้องกันและแก้ไขปัญหาการเผาในพื้นที่เกษตรกรรม (จำนวน 4 ฉบับ)</t>
  </si>
  <si>
    <t>รายงานสถานการณ์และการป้องกันแก้ไขปัญหาการเผาในพื้นที่เกษตรกรรม ประจำวัน (รวม 100 ฉบับ)</t>
  </si>
  <si>
    <t>สรุปรายงานสถานการณ์และการป้องกันแก้ไขปัญหาการเผา และปัญหา อุปสรรคการดำเนินงาน เสนอผู้บริหาร</t>
  </si>
  <si>
    <t>ร้อยละของจำนวนแผนธุรกิจเกษตรระดับหมู่บ้านที่ได้ยื่นเสนอขอรับการสนับสนุนงบประมาณจากแหล่งเงินทุนต่างๆ</t>
  </si>
  <si>
    <t>ร้อยละจำนวนแผนที่ได้ยื่นเสนอขอสนับสนุนงบประมาณจากแหล่งเงินทุนต่างๆ (ร้อยละ 10)</t>
  </si>
  <si>
    <t>ร้อยละจำนวนแผนที่ได้ยื่นเสนอขอสนับสนุนงบประมาณจากแหล่งเงินทุนต่างๆ (ร้อยละ 15)</t>
  </si>
  <si>
    <t>ร้อยละจำนวนแผนที่ได้ยื่นเสนอขอสนับสนุนงบประมาณจากแหล่งเงินทุนต่างๆ (ร้อยละ20)</t>
  </si>
  <si>
    <t>ร้อยละ 48</t>
  </si>
  <si>
    <t>ร้อยละ 52</t>
  </si>
  <si>
    <t xml:space="preserve">สำนักงานเกษตรและสหกรณ์จังหวัด ดำเนินการโครงการตามที่กำหนดและรายงานมายังสำนักงานปลัดกระทรวงเกษตรและสหกรณ์
</t>
  </si>
  <si>
    <t>ร้อยละ 77.19</t>
  </si>
  <si>
    <t xml:space="preserve">จัดทำแนวทางปฏิบัติงานและกำหนดรูปแบบการติดตามการดำเนินงานโครงการฯ
</t>
  </si>
  <si>
    <t xml:space="preserve">สำนักงานปลัดกระทรวงเกษตรและสหกรณ์รวบรวมผลการดำเนินงานและรายงานต่อผู้บริหารกระทรวงเกษตรและสหกรณ์ทราบ
</t>
  </si>
  <si>
    <t xml:space="preserve">สามารถดำเนินงานได้ตามขั้นตอน 1-6 (เอกสารแนบ 1) ขณะนี้อยู่ระหว่างดำเนินการพัฒนาระบบการรายงานผลการลงพื้นที่ตรวจสอบจุดความร้อน เพื่อติดตามสถานการณ์ และสร้างการรับรู้ให้แก่เกษตรกรไม่เผาในพื้นที่เกษตร
</t>
  </si>
  <si>
    <r>
      <t>มีหนังสือแจ้งเวียนคู่มือ รูปแบบ ระยะเวลาการรายงานไปยัง สนง.กษ.จว. และไ</t>
    </r>
    <r>
      <rPr>
        <sz val="10"/>
        <color rgb="FF7030A0"/>
        <rFont val="Tahoma"/>
        <family val="2"/>
      </rPr>
      <t>ด้</t>
    </r>
    <r>
      <rPr>
        <sz val="10"/>
        <rFont val="Tahoma"/>
        <family val="2"/>
      </rPr>
      <t xml:space="preserve">รวบรวมผลการดำเนินงานและรายงานผลการดำเนินงานในระบบประเมินผลและติดตามโครงเชิงนโยบาย (เอกสารแนบ 2) เพื่อที่สศก.จะได้สรุปผลเสนอผู้บริหารต่อไป
</t>
    </r>
    <r>
      <rPr>
        <sz val="10"/>
        <color rgb="FFFF0000"/>
        <rFont val="Tahoma"/>
        <family val="2"/>
      </rPr>
      <t xml:space="preserve">*ทั้งนี้มีข้อสังเกตว่า สผง. รวบรวมและรายงานผลในระบบฯ สศก.เพื่อให้ สศก. เป็นผู้เสนอรายงานต่อผู้บริหาร ซึ่งในเป้าหมายขั้นสูงระบุว่า 
สผง.เป็นผู้เสนอรายงานต่อผู้บริหาร </t>
    </r>
  </si>
  <si>
    <t>ระดับคุณภาพ</t>
  </si>
  <si>
    <t>ร้อยละ 61.27</t>
  </si>
  <si>
    <t>สามารถดำเนินการได้ตามเป้าหมายขั้นต้น มาตรฐาน และขั้นสูง โดยมีจำนวนจุดความร้อนลดลงร้อยละ 10 เมื่อเทียบกับปีที่ผ่านมา ซึ่งเป็นไปตามตัวชี้วัดที่กำหนดไว้</t>
  </si>
  <si>
    <t>ดำเนินการขับเคลื่อนแผนเพื่อยื่นเสนอของบประมาณจากแหล่งทุนต่าง ๆ จำนวน 582 แผนงาน/โครงการ จากการจัดทำแผนงาน/โครงการทั้งสิ้น 1,239 แผนงาน/โครงการ คิดเป็นร้อยละ 47</t>
  </si>
  <si>
    <t>456.33 คะแนน</t>
  </si>
  <si>
    <t>ร้อยละ 98.89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</si>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</sst>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10"/>
      <color rgb="FF7030A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3" xfId="0" applyFont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7" fillId="5" borderId="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7" zoomScaleNormal="100" workbookViewId="0">
      <selection activeCell="C12" sqref="A11:I12"/>
    </sheetView>
  </sheetViews>
  <sheetFormatPr defaultColWidth="8.85546875" defaultRowHeight="12.75"/>
  <cols>
    <col min="1" max="1" width="5.28515625" style="1" customWidth="1"/>
    <col min="2" max="2" width="25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27.42578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6" t="s">
        <v>46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29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52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96.75" customHeight="1">
      <c r="A7" s="4">
        <v>1</v>
      </c>
      <c r="B7" s="5" t="s">
        <v>53</v>
      </c>
      <c r="C7" s="6">
        <v>20</v>
      </c>
      <c r="D7" s="6" t="s">
        <v>54</v>
      </c>
      <c r="E7" s="6" t="s">
        <v>55</v>
      </c>
      <c r="F7" s="6" t="s">
        <v>56</v>
      </c>
      <c r="G7" s="11" t="s">
        <v>70</v>
      </c>
      <c r="H7" s="6">
        <v>100</v>
      </c>
      <c r="I7" s="7">
        <f>H7*C7/100</f>
        <v>20</v>
      </c>
      <c r="J7" s="30" t="s">
        <v>39</v>
      </c>
    </row>
    <row r="8" spans="1:11" ht="187.5" customHeight="1">
      <c r="A8" s="7">
        <v>2</v>
      </c>
      <c r="B8" s="5" t="s">
        <v>60</v>
      </c>
      <c r="C8" s="9">
        <v>20</v>
      </c>
      <c r="D8" s="6" t="s">
        <v>68</v>
      </c>
      <c r="E8" s="6" t="s">
        <v>66</v>
      </c>
      <c r="F8" s="6" t="s">
        <v>69</v>
      </c>
      <c r="G8" s="11" t="s">
        <v>71</v>
      </c>
      <c r="H8" s="11">
        <v>100</v>
      </c>
      <c r="I8" s="12">
        <f t="shared" ref="I8:I10" si="0">H8*C8/100</f>
        <v>20</v>
      </c>
      <c r="J8" s="30" t="s">
        <v>39</v>
      </c>
    </row>
    <row r="9" spans="1:11" ht="30" customHeight="1">
      <c r="A9" s="7">
        <v>3</v>
      </c>
      <c r="B9" s="8" t="s">
        <v>10</v>
      </c>
      <c r="C9" s="10">
        <v>15</v>
      </c>
      <c r="D9" s="11" t="s">
        <v>64</v>
      </c>
      <c r="E9" s="11" t="s">
        <v>35</v>
      </c>
      <c r="F9" s="11" t="s">
        <v>65</v>
      </c>
      <c r="G9" s="11" t="s">
        <v>67</v>
      </c>
      <c r="H9" s="11">
        <v>100</v>
      </c>
      <c r="I9" s="7">
        <f t="shared" si="0"/>
        <v>15</v>
      </c>
      <c r="J9" s="30" t="s">
        <v>44</v>
      </c>
    </row>
    <row r="10" spans="1:11" ht="25.5">
      <c r="A10" s="12">
        <v>4</v>
      </c>
      <c r="B10" s="19" t="s">
        <v>31</v>
      </c>
      <c r="C10" s="11">
        <v>15</v>
      </c>
      <c r="D10" s="11" t="s">
        <v>36</v>
      </c>
      <c r="E10" s="11" t="s">
        <v>37</v>
      </c>
      <c r="F10" s="11" t="s">
        <v>35</v>
      </c>
      <c r="G10" s="11" t="s">
        <v>73</v>
      </c>
      <c r="H10" s="11">
        <v>100</v>
      </c>
      <c r="I10" s="7">
        <f t="shared" si="0"/>
        <v>15</v>
      </c>
      <c r="J10" s="30" t="s">
        <v>43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29"/>
    </row>
    <row r="12" spans="1:11" ht="43.5" customHeight="1">
      <c r="A12" s="12">
        <v>5</v>
      </c>
      <c r="B12" s="19" t="s">
        <v>33</v>
      </c>
      <c r="C12" s="26">
        <v>15</v>
      </c>
      <c r="D12" s="32" t="s">
        <v>38</v>
      </c>
      <c r="E12" s="33"/>
      <c r="F12" s="34"/>
      <c r="G12" s="25"/>
      <c r="H12" s="26"/>
      <c r="I12" s="27"/>
      <c r="J12" s="23" t="s">
        <v>51</v>
      </c>
    </row>
    <row r="13" spans="1:11" ht="26.45" customHeight="1">
      <c r="A13" s="12">
        <v>6</v>
      </c>
      <c r="B13" s="19" t="s">
        <v>34</v>
      </c>
      <c r="C13" s="26">
        <v>15</v>
      </c>
      <c r="D13" s="32" t="s">
        <v>38</v>
      </c>
      <c r="E13" s="33"/>
      <c r="F13" s="34"/>
      <c r="G13" s="28"/>
      <c r="H13" s="26"/>
      <c r="I13" s="27"/>
      <c r="J13" s="23" t="s">
        <v>51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72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.6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topLeftCell="A4" zoomScaleNormal="100" workbookViewId="0">
      <selection activeCell="M13" sqref="M13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7.855468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6" t="s">
        <v>47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30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52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139.5" customHeight="1">
      <c r="A7" s="4">
        <v>1</v>
      </c>
      <c r="B7" s="5" t="s">
        <v>53</v>
      </c>
      <c r="C7" s="6">
        <v>20</v>
      </c>
      <c r="D7" s="6" t="s">
        <v>57</v>
      </c>
      <c r="E7" s="6" t="s">
        <v>58</v>
      </c>
      <c r="F7" s="6" t="s">
        <v>59</v>
      </c>
      <c r="G7" s="31" t="s">
        <v>74</v>
      </c>
      <c r="H7" s="6">
        <v>100</v>
      </c>
      <c r="I7" s="7">
        <f>H7*C7/100</f>
        <v>20</v>
      </c>
      <c r="J7" s="30" t="s">
        <v>39</v>
      </c>
    </row>
    <row r="8" spans="1:11" ht="130.5" customHeight="1">
      <c r="A8" s="7">
        <v>2</v>
      </c>
      <c r="B8" s="5" t="s">
        <v>60</v>
      </c>
      <c r="C8" s="9">
        <v>20</v>
      </c>
      <c r="D8" s="6" t="s">
        <v>61</v>
      </c>
      <c r="E8" s="6" t="s">
        <v>62</v>
      </c>
      <c r="F8" s="6" t="s">
        <v>63</v>
      </c>
      <c r="G8" s="31" t="s">
        <v>75</v>
      </c>
      <c r="H8" s="9">
        <v>100</v>
      </c>
      <c r="I8" s="7">
        <f>H8*C8/100</f>
        <v>20</v>
      </c>
      <c r="J8" s="30" t="s">
        <v>39</v>
      </c>
    </row>
    <row r="9" spans="1:11" ht="27" customHeight="1">
      <c r="A9" s="7">
        <v>3</v>
      </c>
      <c r="B9" s="8" t="s">
        <v>10</v>
      </c>
      <c r="C9" s="10">
        <v>15</v>
      </c>
      <c r="D9" s="66" t="s">
        <v>27</v>
      </c>
      <c r="E9" s="67"/>
      <c r="F9" s="68"/>
      <c r="G9" s="6" t="s">
        <v>77</v>
      </c>
      <c r="H9" s="11">
        <v>98.89</v>
      </c>
      <c r="I9" s="12">
        <f>H9*C9/100</f>
        <v>14.833499999999999</v>
      </c>
      <c r="J9" s="30" t="s">
        <v>45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43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30"/>
    </row>
    <row r="12" spans="1:11" ht="48" customHeight="1">
      <c r="A12" s="12">
        <v>5</v>
      </c>
      <c r="B12" s="19" t="s">
        <v>33</v>
      </c>
      <c r="C12" s="11">
        <v>15</v>
      </c>
      <c r="D12" s="11" t="s">
        <v>48</v>
      </c>
      <c r="E12" s="11" t="s">
        <v>49</v>
      </c>
      <c r="F12" s="11" t="s">
        <v>50</v>
      </c>
      <c r="G12" s="20" t="s">
        <v>78</v>
      </c>
      <c r="H12" s="11">
        <v>100</v>
      </c>
      <c r="I12" s="12">
        <f t="shared" ref="I12:I13" si="0">H12*C12/100</f>
        <v>15</v>
      </c>
      <c r="J12" s="30" t="s">
        <v>42</v>
      </c>
    </row>
    <row r="13" spans="1:11" ht="26.45" customHeight="1">
      <c r="A13" s="12">
        <v>6</v>
      </c>
      <c r="B13" s="19" t="s">
        <v>34</v>
      </c>
      <c r="C13" s="11">
        <v>15</v>
      </c>
      <c r="D13" s="11" t="s">
        <v>40</v>
      </c>
      <c r="E13" s="11" t="s">
        <v>41</v>
      </c>
      <c r="F13" s="11" t="s">
        <v>32</v>
      </c>
      <c r="G13" s="24" t="s">
        <v>76</v>
      </c>
      <c r="H13" s="11">
        <v>67.75</v>
      </c>
      <c r="I13" s="12">
        <f t="shared" si="0"/>
        <v>10.1625</v>
      </c>
      <c r="J13" s="30" t="s">
        <v>42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69">
        <f>I7+I8+I9+I10+I12+I13</f>
        <v>94.995999999999995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72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.6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2024-10-16T09:31:37Z</dcterms:modified>
</cp:coreProperties>
</file>