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A162752D-057A-4DEB-81DE-00052B49057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<sst xmlns="http://schemas.openxmlformats.org/spreadsheetml/2006/main" count="114" uniqueCount="78">
  <si>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</si>
  <si>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</si>
  <si>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</si>
  <si>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</si>
  <si>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</si>
  <si>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</si>
  <si>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</si>
  <si>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</si>
  <si>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</si>
  <si>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</si>
  <si>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</si>
  <si>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</si>
  <si>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</si>
  <si>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</si>
  <si>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</si>
  <si>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</si>
  <si>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</si>
  <si>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</si>
  <si>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</si>
  <si>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</si>
  <si>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</si>
  <si>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</si>
  <si>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</si>
  <si>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</si>
  <si>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</si>
  <si>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</si>
  <si>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</si>
  <si>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</si>
  <si>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</si>
  <si>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</si>
  <si>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</si>
  <si>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</si>
  <si>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</si>
  <si>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</si>
  <si>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</si>
  <si>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</si>
  <si>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</si>
  <si>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</si>
  <si>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</si>
  <si>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</si>
  <si>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</si>
  <si>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</si>
  <si>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</si>
  <si>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</si>
  <si>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</si>
  <si>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</si>
  <si>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</si>
  <si>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</si>
  <si>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</si>
  <si>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</si>
  <si>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</si>
  <si>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</si>
  <si>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ศูนย์ปฏิบัติการต่อต้านการทุจริต</t>
  </si>
  <si>
    <t>จำนวนหน่วยงานของกระทรวงเกษตรและสหกรณ์ผ่านเกณฑ์การประเมิน ITA</t>
  </si>
  <si>
    <t>ผลการประเมินคุณธรรมและความโปร่งใสการดำเนินงานของหน่วยงานภาครัฐ (ITA) ของ สป.กษ.</t>
  </si>
  <si>
    <t>ดำเนินการได้ 2 กิจกรรม</t>
  </si>
  <si>
    <t>ดำเนินการได้ 3 กิจกรรม</t>
  </si>
  <si>
    <t xml:space="preserve">หน่วยงานผ่านเกณฑ์ประเมิน 18 หน่วยงาน </t>
  </si>
  <si>
    <t xml:space="preserve">หน่วยงานผ่านเกณฑ์ประเมิน 19 หน่วยงาน </t>
  </si>
  <si>
    <t xml:space="preserve">หน่วยงานผ่านเกณฑ์ประเมิน 20 หน่วยงาน </t>
  </si>
  <si>
    <t xml:space="preserve">ดำเนินการได้ 1 กิจกรรม </t>
  </si>
  <si>
    <t xml:space="preserve">ดำเนินการได้ 2 กิจกรรม </t>
  </si>
  <si>
    <t>ดำเนินการได้ 
4 กิจกรรม</t>
  </si>
  <si>
    <t xml:space="preserve">ดำเนินการได้ 
3 กิจกรรม </t>
  </si>
  <si>
    <t>85.00 คะแนน</t>
  </si>
  <si>
    <t>88.50 คะแนน</t>
  </si>
  <si>
    <t>92.00 คะแนน</t>
  </si>
  <si>
    <t>1) การจัดทำแผนปฏิบัติการด้านการป้องกันและปราบปรามการทุจริตและประพฤติมิชอบ กระทรวงเกษตรและสหกรณ์ เสนอผู้บริหารเห็นชอบ เมื่อวันที่ 11 มี.ค. 67 
2) จัดงาน/กิจกรรม/โครงการเพื่อยกระดับส่งเสริมการป้องกันและปราบปรามการทุจริต เมื่อวันที่ 28 มี.ค. 67 
3) สร้างการรับรู้หลักเกณฑ์/แนวทางการประเมิน ITA ประจำปี เมื่อวันที่ 19 ธ.ค. 66 
4) ติดตามผลการดำเนินงานตามแผนปฏิบัติการด้านการป้องกันและปราบปรามการทุจริตและประพฤติมิชอบฯ โดยให้รายงานผลรอบ 6 เดือน ภายในวันที่ 5 เม.ย. 67</t>
  </si>
  <si>
    <t>1) จัดทำมาตรการส่งเสริมคุณธรรมและความโปร่งใสภายในหน่วยงาน ของ สป.กษ. ประจำปี 2567 
2) เสนอแผนปฏิบัติการด้านการส่งเสริมคุณธรรม จริยธรรม และป้องกันการทุจริต ของ สป.กษ. ให้ผู้บริหารเห็นชอบแล้ว เมื่อวันที่ 20 มี.ค.67
3) จัดงาน/กิจกรรม/โครงการเพื่อยกระดับส่งเสริมการป้องกันและปราบปรามการทุจริต เมื่อวันที่ 28 มี.ค.67</t>
  </si>
  <si>
    <t>ร้อยละ 77.48</t>
  </si>
  <si>
    <t>ร้อยละ 33.43</t>
  </si>
  <si>
    <t>ระดับมาตรฐานขั้นต้น</t>
  </si>
  <si>
    <t>18 หน่วยงาน</t>
  </si>
  <si>
    <t>89.78 คะแนน</t>
  </si>
  <si>
    <t>456.33 คะแนน</t>
  </si>
  <si>
    <t>ร้อยละ 99.97</t>
  </si>
  <si>
    <t>Pillar ระดับ 3 ขึ้นไป 
จำนวน 7 Pillar</t>
  </si>
  <si>
    <t>ระดับมาตรฐานขั้นสูง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</si>
</sst>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3" xfId="0" applyFont="1" applyBorder="1" applyAlignment="1">
      <alignment horizontal="left" vertical="top" wrapText="1"/>
    </xf>
    <xf numFmtId="164" fontId="7" fillId="5" borderId="3" xfId="0" applyNumberFormat="1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zoomScaleNormal="100" workbookViewId="0">
      <selection activeCell="G7" sqref="G7"/>
    </sheetView>
  </sheetViews>
  <sheetFormatPr defaultColWidth="8.85546875" defaultRowHeight="12.75"/>
  <cols>
    <col min="1" max="1" width="5.28515625" style="1" customWidth="1"/>
    <col min="2" max="2" width="26.7109375" style="1" customWidth="1"/>
    <col min="3" max="3" width="9" style="1" customWidth="1"/>
    <col min="4" max="5" width="12.42578125" style="1" customWidth="1"/>
    <col min="6" max="6" width="13.42578125" style="1" customWidth="1"/>
    <col min="7" max="7" width="43.71093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8" t="s">
        <v>47</v>
      </c>
      <c r="B1" s="38"/>
      <c r="C1" s="38"/>
      <c r="D1" s="38"/>
      <c r="E1" s="38"/>
      <c r="F1" s="38"/>
      <c r="G1" s="38"/>
      <c r="H1" s="38"/>
      <c r="I1" s="38"/>
    </row>
    <row r="2" spans="1:11">
      <c r="A2" s="38" t="s">
        <v>29</v>
      </c>
      <c r="B2" s="38"/>
      <c r="C2" s="38"/>
      <c r="D2" s="38"/>
      <c r="E2" s="38"/>
      <c r="F2" s="38"/>
      <c r="G2" s="38"/>
      <c r="H2" s="38"/>
      <c r="I2" s="38"/>
    </row>
    <row r="3" spans="1:11">
      <c r="A3" s="39" t="s">
        <v>52</v>
      </c>
      <c r="B3" s="39"/>
      <c r="C3" s="39"/>
      <c r="D3" s="39"/>
      <c r="E3" s="39"/>
      <c r="F3" s="39"/>
      <c r="G3" s="39"/>
      <c r="H3" s="39"/>
      <c r="I3" s="39"/>
    </row>
    <row r="4" spans="1:11" ht="21.6" customHeight="1">
      <c r="A4" s="40" t="s">
        <v>2</v>
      </c>
      <c r="B4" s="42" t="s">
        <v>3</v>
      </c>
      <c r="C4" s="40" t="s">
        <v>4</v>
      </c>
      <c r="D4" s="42" t="s">
        <v>1</v>
      </c>
      <c r="E4" s="42"/>
      <c r="F4" s="42"/>
      <c r="G4" s="42" t="s">
        <v>0</v>
      </c>
      <c r="H4" s="43" t="s">
        <v>5</v>
      </c>
      <c r="I4" s="43" t="s">
        <v>28</v>
      </c>
    </row>
    <row r="5" spans="1:11" ht="25.5">
      <c r="A5" s="41"/>
      <c r="B5" s="42"/>
      <c r="C5" s="41"/>
      <c r="D5" s="2" t="s">
        <v>6</v>
      </c>
      <c r="E5" s="2" t="s">
        <v>7</v>
      </c>
      <c r="F5" s="2" t="s">
        <v>8</v>
      </c>
      <c r="G5" s="42"/>
      <c r="H5" s="43"/>
      <c r="I5" s="43"/>
      <c r="K5" s="23"/>
    </row>
    <row r="6" spans="1:11" s="3" customFormat="1" ht="18" customHeight="1">
      <c r="A6" s="44" t="s">
        <v>9</v>
      </c>
      <c r="B6" s="44"/>
      <c r="C6" s="44"/>
      <c r="D6" s="44"/>
      <c r="E6" s="44"/>
      <c r="F6" s="44"/>
      <c r="G6" s="44"/>
      <c r="H6" s="44"/>
      <c r="I6" s="45"/>
    </row>
    <row r="7" spans="1:11" ht="134.25" customHeight="1">
      <c r="A7" s="4">
        <v>1</v>
      </c>
      <c r="B7" s="5" t="s">
        <v>53</v>
      </c>
      <c r="C7" s="6">
        <v>20</v>
      </c>
      <c r="D7" s="11" t="s">
        <v>55</v>
      </c>
      <c r="E7" s="11" t="s">
        <v>56</v>
      </c>
      <c r="F7" s="11" t="s">
        <v>62</v>
      </c>
      <c r="G7" s="31" t="s">
        <v>67</v>
      </c>
      <c r="H7" s="6">
        <v>100</v>
      </c>
      <c r="I7" s="7">
        <f>H7*C7/100</f>
        <v>20</v>
      </c>
      <c r="J7" s="30"/>
    </row>
    <row r="8" spans="1:11" ht="103.5" customHeight="1">
      <c r="A8" s="7">
        <v>2</v>
      </c>
      <c r="B8" s="5" t="s">
        <v>54</v>
      </c>
      <c r="C8" s="9">
        <v>20</v>
      </c>
      <c r="D8" s="11" t="s">
        <v>60</v>
      </c>
      <c r="E8" s="11" t="s">
        <v>61</v>
      </c>
      <c r="F8" s="11" t="s">
        <v>63</v>
      </c>
      <c r="G8" s="31" t="s">
        <v>68</v>
      </c>
      <c r="H8" s="9">
        <v>100</v>
      </c>
      <c r="I8" s="7">
        <f t="shared" ref="I8:I10" si="0">H8*C8/100</f>
        <v>20</v>
      </c>
      <c r="J8" s="30"/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69</v>
      </c>
      <c r="H9" s="11">
        <v>100</v>
      </c>
      <c r="I9" s="7">
        <f t="shared" si="0"/>
        <v>15</v>
      </c>
      <c r="J9" s="30"/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70</v>
      </c>
      <c r="H10" s="11">
        <v>0</v>
      </c>
      <c r="I10" s="7">
        <f t="shared" si="0"/>
        <v>0</v>
      </c>
      <c r="J10" s="30"/>
    </row>
    <row r="11" spans="1:11" s="3" customFormat="1" ht="16.899999999999999" customHeight="1">
      <c r="A11" s="46" t="s">
        <v>14</v>
      </c>
      <c r="B11" s="46"/>
      <c r="C11" s="46"/>
      <c r="D11" s="46"/>
      <c r="E11" s="46"/>
      <c r="F11" s="46"/>
      <c r="G11" s="46"/>
      <c r="H11" s="46"/>
      <c r="I11" s="47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4" t="s">
        <v>40</v>
      </c>
      <c r="E12" s="35"/>
      <c r="F12" s="36"/>
      <c r="G12" s="25"/>
      <c r="H12" s="26"/>
      <c r="I12" s="27"/>
      <c r="J12" s="23"/>
    </row>
    <row r="13" spans="1:11" ht="26.45" customHeight="1">
      <c r="A13" s="12">
        <v>6</v>
      </c>
      <c r="B13" s="19" t="s">
        <v>35</v>
      </c>
      <c r="C13" s="26">
        <v>15</v>
      </c>
      <c r="D13" s="34" t="s">
        <v>40</v>
      </c>
      <c r="E13" s="35"/>
      <c r="F13" s="36"/>
      <c r="G13" s="28"/>
      <c r="H13" s="26"/>
      <c r="I13" s="27"/>
      <c r="J13" s="23"/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32">
        <f>(I7+I8+I9+I10)*100/70</f>
        <v>78.571428571428569</v>
      </c>
    </row>
    <row r="15" spans="1:11" ht="14.45" customHeight="1">
      <c r="A15" s="48" t="s">
        <v>16</v>
      </c>
      <c r="B15" s="49"/>
      <c r="C15" s="49"/>
      <c r="D15" s="49"/>
      <c r="E15" s="49"/>
      <c r="F15" s="49"/>
      <c r="G15" s="50"/>
      <c r="H15" s="54" t="s">
        <v>71</v>
      </c>
      <c r="I15" s="55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7" t="s">
        <v>17</v>
      </c>
      <c r="C17" s="37"/>
      <c r="D17" s="37"/>
      <c r="E17" s="37"/>
      <c r="F17" s="37"/>
      <c r="G17" s="37"/>
      <c r="H17" s="37"/>
    </row>
    <row r="18" spans="2:8" ht="5.45" customHeight="1"/>
    <row r="19" spans="2:8" ht="13.9" customHeight="1">
      <c r="B19" s="14" t="s">
        <v>18</v>
      </c>
      <c r="C19" s="56" t="s">
        <v>19</v>
      </c>
      <c r="D19" s="57"/>
      <c r="E19" s="57"/>
      <c r="F19" s="58"/>
    </row>
    <row r="20" spans="2:8">
      <c r="B20" s="15" t="s">
        <v>20</v>
      </c>
      <c r="C20" s="59"/>
      <c r="D20" s="60"/>
      <c r="E20" s="60"/>
      <c r="F20" s="61"/>
    </row>
    <row r="21" spans="2:8" ht="15" customHeight="1">
      <c r="B21" s="16" t="s">
        <v>21</v>
      </c>
      <c r="C21" s="62" t="s">
        <v>22</v>
      </c>
      <c r="D21" s="63"/>
      <c r="E21" s="63"/>
      <c r="F21" s="64"/>
    </row>
    <row r="22" spans="2:8" ht="12.6" customHeight="1">
      <c r="B22" s="17" t="s">
        <v>23</v>
      </c>
      <c r="C22" s="65" t="s">
        <v>24</v>
      </c>
      <c r="D22" s="66"/>
      <c r="E22" s="66"/>
      <c r="F22" s="67"/>
    </row>
    <row r="23" spans="2:8" ht="19.899999999999999" customHeight="1">
      <c r="B23" s="18" t="s">
        <v>25</v>
      </c>
      <c r="C23" s="51" t="s">
        <v>26</v>
      </c>
      <c r="D23" s="52"/>
      <c r="E23" s="52"/>
      <c r="F23" s="53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sheetPr>
    <tabColor rgb="FFFF0000"/>
  </sheetPr>
  <dimension ref="A1:K23"/>
  <sheetViews>
    <sheetView tabSelected="1" zoomScaleNormal="100" workbookViewId="0">
      <selection activeCell="H16" sqref="H16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8" t="s">
        <v>48</v>
      </c>
      <c r="B1" s="38"/>
      <c r="C1" s="38"/>
      <c r="D1" s="38"/>
      <c r="E1" s="38"/>
      <c r="F1" s="38"/>
      <c r="G1" s="38"/>
      <c r="H1" s="38"/>
      <c r="I1" s="38"/>
    </row>
    <row r="2" spans="1:11">
      <c r="A2" s="38" t="s">
        <v>30</v>
      </c>
      <c r="B2" s="38"/>
      <c r="C2" s="38"/>
      <c r="D2" s="38"/>
      <c r="E2" s="38"/>
      <c r="F2" s="38"/>
      <c r="G2" s="38"/>
      <c r="H2" s="38"/>
      <c r="I2" s="38"/>
    </row>
    <row r="3" spans="1:11">
      <c r="A3" s="39" t="s">
        <v>52</v>
      </c>
      <c r="B3" s="39"/>
      <c r="C3" s="39"/>
      <c r="D3" s="39"/>
      <c r="E3" s="39"/>
      <c r="F3" s="39"/>
      <c r="G3" s="39"/>
      <c r="H3" s="39"/>
      <c r="I3" s="39"/>
    </row>
    <row r="4" spans="1:11" ht="21.6" customHeight="1">
      <c r="A4" s="40" t="s">
        <v>2</v>
      </c>
      <c r="B4" s="42" t="s">
        <v>3</v>
      </c>
      <c r="C4" s="40" t="s">
        <v>4</v>
      </c>
      <c r="D4" s="42" t="s">
        <v>1</v>
      </c>
      <c r="E4" s="42"/>
      <c r="F4" s="42"/>
      <c r="G4" s="42" t="s">
        <v>0</v>
      </c>
      <c r="H4" s="43" t="s">
        <v>5</v>
      </c>
      <c r="I4" s="43" t="s">
        <v>28</v>
      </c>
    </row>
    <row r="5" spans="1:11" ht="25.5">
      <c r="A5" s="41"/>
      <c r="B5" s="42"/>
      <c r="C5" s="41"/>
      <c r="D5" s="2" t="s">
        <v>6</v>
      </c>
      <c r="E5" s="2" t="s">
        <v>7</v>
      </c>
      <c r="F5" s="2" t="s">
        <v>8</v>
      </c>
      <c r="G5" s="42"/>
      <c r="H5" s="43"/>
      <c r="I5" s="43"/>
      <c r="K5" s="23"/>
    </row>
    <row r="6" spans="1:11" s="3" customFormat="1" ht="18" customHeight="1">
      <c r="A6" s="44" t="s">
        <v>9</v>
      </c>
      <c r="B6" s="44"/>
      <c r="C6" s="44"/>
      <c r="D6" s="44"/>
      <c r="E6" s="44"/>
      <c r="F6" s="44"/>
      <c r="G6" s="44"/>
      <c r="H6" s="44"/>
      <c r="I6" s="45"/>
    </row>
    <row r="7" spans="1:11" ht="45" customHeight="1">
      <c r="A7" s="4">
        <v>1</v>
      </c>
      <c r="B7" s="5" t="s">
        <v>53</v>
      </c>
      <c r="C7" s="6">
        <v>20</v>
      </c>
      <c r="D7" s="6" t="s">
        <v>57</v>
      </c>
      <c r="E7" s="6" t="s">
        <v>58</v>
      </c>
      <c r="F7" s="6" t="s">
        <v>59</v>
      </c>
      <c r="G7" s="6" t="s">
        <v>72</v>
      </c>
      <c r="H7" s="6">
        <v>50</v>
      </c>
      <c r="I7" s="7">
        <f>H7*C7/100</f>
        <v>10</v>
      </c>
      <c r="J7" s="30" t="s">
        <v>41</v>
      </c>
    </row>
    <row r="8" spans="1:11" ht="45.75" customHeight="1">
      <c r="A8" s="7">
        <v>2</v>
      </c>
      <c r="B8" s="5" t="s">
        <v>54</v>
      </c>
      <c r="C8" s="9">
        <v>20</v>
      </c>
      <c r="D8" s="6" t="s">
        <v>64</v>
      </c>
      <c r="E8" s="6" t="s">
        <v>65</v>
      </c>
      <c r="F8" s="6" t="s">
        <v>66</v>
      </c>
      <c r="G8" s="6" t="s">
        <v>73</v>
      </c>
      <c r="H8" s="9">
        <v>84.14</v>
      </c>
      <c r="I8" s="71">
        <f>H8*C8/100</f>
        <v>16.827999999999999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8" t="s">
        <v>27</v>
      </c>
      <c r="E9" s="69"/>
      <c r="F9" s="70"/>
      <c r="G9" s="6" t="s">
        <v>75</v>
      </c>
      <c r="H9" s="11">
        <v>99.97</v>
      </c>
      <c r="I9" s="12">
        <f>H9*C9/100</f>
        <v>14.9955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6" t="s">
        <v>14</v>
      </c>
      <c r="B11" s="46"/>
      <c r="C11" s="46"/>
      <c r="D11" s="46"/>
      <c r="E11" s="46"/>
      <c r="F11" s="46"/>
      <c r="G11" s="46"/>
      <c r="H11" s="46"/>
      <c r="I11" s="47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49</v>
      </c>
      <c r="E12" s="11" t="s">
        <v>50</v>
      </c>
      <c r="F12" s="11" t="s">
        <v>51</v>
      </c>
      <c r="G12" s="20" t="s">
        <v>76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74</v>
      </c>
      <c r="H13" s="11">
        <v>67.75</v>
      </c>
      <c r="I13" s="33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32">
        <f>I7+I8+I9+I10+I12+I13</f>
        <v>81.98599999999999</v>
      </c>
    </row>
    <row r="15" spans="1:11" ht="14.45" customHeight="1">
      <c r="A15" s="48" t="s">
        <v>16</v>
      </c>
      <c r="B15" s="49"/>
      <c r="C15" s="49"/>
      <c r="D15" s="49"/>
      <c r="E15" s="49"/>
      <c r="F15" s="49"/>
      <c r="G15" s="50"/>
      <c r="H15" s="54" t="s">
        <v>77</v>
      </c>
      <c r="I15" s="55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7" t="s">
        <v>17</v>
      </c>
      <c r="C17" s="37"/>
      <c r="D17" s="37"/>
      <c r="E17" s="37"/>
      <c r="F17" s="37"/>
      <c r="G17" s="37"/>
      <c r="H17" s="37"/>
    </row>
    <row r="18" spans="2:8" ht="5.45" customHeight="1"/>
    <row r="19" spans="2:8" ht="13.9" customHeight="1">
      <c r="B19" s="14" t="s">
        <v>18</v>
      </c>
      <c r="C19" s="56" t="s">
        <v>19</v>
      </c>
      <c r="D19" s="57"/>
      <c r="E19" s="57"/>
      <c r="F19" s="58"/>
    </row>
    <row r="20" spans="2:8">
      <c r="B20" s="15" t="s">
        <v>20</v>
      </c>
      <c r="C20" s="59"/>
      <c r="D20" s="60"/>
      <c r="E20" s="60"/>
      <c r="F20" s="61"/>
    </row>
    <row r="21" spans="2:8" ht="15" customHeight="1">
      <c r="B21" s="16" t="s">
        <v>21</v>
      </c>
      <c r="C21" s="62" t="s">
        <v>22</v>
      </c>
      <c r="D21" s="63"/>
      <c r="E21" s="63"/>
      <c r="F21" s="64"/>
    </row>
    <row r="22" spans="2:8" ht="12.6" customHeight="1">
      <c r="B22" s="17" t="s">
        <v>23</v>
      </c>
      <c r="C22" s="65" t="s">
        <v>24</v>
      </c>
      <c r="D22" s="66"/>
      <c r="E22" s="66"/>
      <c r="F22" s="67"/>
    </row>
    <row r="23" spans="2:8" ht="19.899999999999999" customHeight="1">
      <c r="B23" s="18" t="s">
        <v>25</v>
      </c>
      <c r="C23" s="51" t="s">
        <v>26</v>
      </c>
      <c r="D23" s="52"/>
      <c r="E23" s="52"/>
      <c r="F23" s="53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2024-04-05T08:58:58Z</cp:lastPrinted>
  <dcterms:created xsi:type="dcterms:W3CDTF">2021-03-04T09:20:22Z</dcterms:created>
  <dcterms:modified xsi:type="dcterms:W3CDTF">2024-10-16T09:35:55Z</dcterms:modified>
</cp:coreProperties>
</file>