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B8102CB1-66CC-4B04-8253-A1C0288E10D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  <sheet name="เอกสาร-หลักฐาน ตัวชี้วัดที่ 1 " sheetId="17" r:id="rId3"/>
    <sheet name="เอกสาร-หลักฐาน ตัวชี้วัดที่ 2" sheetId="18" r:id="rId4"/>
  </sheets>
  <calcPr calcId="191029"/>
</workbook>
</file>

<file path=xl/calcChain.xml><?xml version="1.0" encoding="utf-8"?>
<calcChain xmlns="http://schemas.openxmlformats.org/spreadsheetml/2006/main">
  <c r="I10" i="16" l="1"/>
  <c r="I8" i="16"/>
  <c r="I7" i="16"/>
  <c r="I13" i="16"/>
  <c r="I12" i="16"/>
  <c r="I9" i="16"/>
  <c r="I14" i="15"/>
  <c r="I10" i="15"/>
  <c r="I9" i="15"/>
  <c r="I8" i="15"/>
  <c r="I7" i="15"/>
  <c r="I14" i="16" l="1"/>
</calcChain>
</file>

<file path=xl/sharedStrings.xml><?xml version="1.0" encoding="utf-8"?>
<sst xmlns="http://schemas.openxmlformats.org/spreadsheetml/2006/main" count="127" uniqueCount="86">
  <si>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</si>
  <si>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รอบ 6 เดือน</t>
  </si>
  <si>
    <t>สำนักงานเลขานุการคณะกรรมการส่งเสริมและพัฒนาระบบเกษตรพันธสัญญา</t>
  </si>
  <si>
    <t>ลำดับ</t>
  </si>
  <si>
    <t>ตัวชี้วัด</t>
  </si>
  <si>
    <t>น้ำหนัก</t>
  </si>
  <si>
    <t>เป้าหมาย</t>
  </si>
  <si>
    <t>ผลการดำเนินงาน</t>
  </si>
  <si>
    <t>คะแนนที่ได้</t>
  </si>
  <si>
    <t>คะแนน
ถ่วงหนัก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</si>
  <si>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</si>
  <si>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</si>
  <si>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</si>
  <si>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</si>
  <si>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การจัดทำ (ร่าง) สัญญาแนะนำในระบบเกษตรพันธสัญญา</t>
  </si>
  <si>
    <t>ศึกษาหาข้อมูลสินค้าทางการเกษตรที่มีแนวโน้มว่าจะเป็นสินค้าสำคัญทางเศรษฐกิจ เพื่อคัดเลือกมาจัดทำ (ร่าง) สัญญาแนะนำฯ</t>
  </si>
  <si>
    <t>ศึกษารูปแบบ แนวทางการทำสัญญา พร้อมทั้งรวบรวมข้อมูลเกี่ยวกับสินค้า ผลผลิตทางการเกษตร (ตามกรณี หรือชนิดของสินค้าทางการเกษตรที่เลือกมา)  เพื่อนำมาเป็นข้อมูลในการกำหนดรูปแบบสัญญาในระบบเกษตรพันธสัญญาต่อไป</t>
  </si>
  <si>
    <t>คัดเลือกหัวข้อ/สินค้าทางการเกษตร ที่จะนำมาจัดทำเป็น (ร่าง)  สัญญาแนะนำฯ</t>
  </si>
  <si>
    <t>มีการคัดเลือกสินค้า/หัวข้อ 
ที่จะนำมา จัดทำเป็น (ร่าง)  สัญญาแนะนำฯ 
(เอกสารแนบ 1)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</si>
  <si>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</si>
  <si>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การปรับปรุงและพัฒนากฎหมายว่าด้วยการส่งเสริมและพัฒนาระบบเกษตรพันธสัญญา พ.ศ. 2560</t>
  </si>
  <si>
    <t xml:space="preserve">จัดเตรียมข้อมูล "(ร่าง) ประกาศ..." ดังกล่าว  ก่อนเสนอที่ประชุมคณะอนุกรรมการพิจารณาด้านกฎหมาย
</t>
  </si>
  <si>
    <t xml:space="preserve">เสนอ “(ร่าง) ประกาศ..." ดังกล่าว ให้หัวหน้า สลพ. 
เพื่อพิจารณา ก่อนนำเข้าที่ประชุมคณะอนุกรรมการพิจารณาด้านกฎหมายฯ 
</t>
  </si>
  <si>
    <t xml:space="preserve">“(ร่าง) ประกาศ..." ดังกล่าว ผ่านการพิจารณาจากหัวหน้า สลพ. </t>
  </si>
  <si>
    <t>“(ร่าง) ประกาศ..." ดังกล่าว ผ่านการพิจารณาจากหัวหน้า สลพ. แล้ว ตามหนังสือ สลพ. ที่ กษ ๐๒๓๑/-   ลงวันที่ ๒๙ มีนาคม ๒๕๖๗ เรื่อง การปรับปรุงประกาศกระทรวงเกาตรและสหกรณ์ เรื่อง หลักเกณฑ์ และวิธีการจดแจ้งการประกอบธุรกิจ และการเลิกการประกอบธุรกิจในระบบเกษตร
พันธสัญญา 
(เอกสารแนบ 2)</t>
  </si>
  <si>
    <t>ร้อยละการเบิกจ่ายงบประมาณ</t>
  </si>
  <si>
    <t>ร้อยละ 48</t>
  </si>
  <si>
    <t>ร้อยละ 50</t>
  </si>
  <si>
    <t>ร้อยละ 52</t>
  </si>
  <si>
    <t>ร้อยละ  80.34</t>
  </si>
  <si>
    <t>สพบ. นำผล GFMIS จาก กค.รายงานผลให้</t>
  </si>
  <si>
    <t>ร้อยละความสำเร็จการขับเคลื่อนงานตามแผนปฏิบัติงาน</t>
  </si>
  <si>
    <t>ร้อยละ 45</t>
  </si>
  <si>
    <t>ร้อยละ 47.5</t>
  </si>
  <si>
    <t>ร้อยละ 43.33</t>
  </si>
  <si>
    <t>สพบ.นำผล M1 จาก สผง. รายงานผลให้</t>
  </si>
  <si>
    <t xml:space="preserve">2. การประเมินศักยภาพในการดำเนินงาน (Potential Base) 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</si>
  <si>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</si>
  <si>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ประเมินผลรอบ 12 เดือน</t>
  </si>
  <si>
    <t>สำนัก/กอง ไม่ต้องรายงานในรอบ 6 เดือน</t>
  </si>
  <si>
    <t>การประเมินสถานะของหน่วยงานเป็นระบบราชการ 4.0 (PMQA 4.0)</t>
  </si>
  <si>
    <t>รวม</t>
  </si>
  <si>
    <t>สรุปผลการประเมินภาพรวม</t>
  </si>
  <si>
    <r>
      <rPr>
        <b/>
        <sz val="10"/>
        <color theme="1"/>
        <rFont val="Tahoma"/>
        <charset val="134"/>
      </rPr>
      <t>หมายเหตุ</t>
    </r>
    <r>
      <rPr>
        <sz val="10"/>
        <color theme="1"/>
        <rFont val="Tahoma"/>
        <charset val="134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</si>
  <si>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</si>
  <si>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</si>
  <si>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</si>
  <si>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rPr>
        <sz val="9"/>
        <color rgb="FF000000"/>
        <rFont val="Tahoma"/>
        <charset val="134"/>
      </rP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charset val="134"/>
      </rPr>
      <t xml:space="preserve"> ขั้นสูง</t>
    </r>
  </si>
  <si>
    <t>มีคะแนนผลการดำเนินงานอยู่ระหว่าง 80-89.99 คะแนน</t>
  </si>
  <si>
    <r>
      <rPr>
        <sz val="9"/>
        <color rgb="FF000000"/>
        <rFont val="Tahoma"/>
        <charset val="134"/>
      </rP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charset val="134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</si>
  <si>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</si>
  <si>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</si>
  <si>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</si>
  <si>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สรุปผลการประเมินตัวชี้วัดตามคำรับรองการปฏิบัติราชการ ประจำปีงบประมาณ พ.ศ. 2567</t>
  </si>
  <si>
    <t>รอบ 12 เดือน</t>
  </si>
  <si>
    <t>จัดทำ (ร่าง) สัญญาฯ ได้ จำนวน 3 ฉบับ</t>
  </si>
  <si>
    <t>จัดทำ (ร่าง) สัญญาฯ ได้ จำนวน 4 ฉบับ</t>
  </si>
  <si>
    <t>จัดทำ (ร่าง) สัญญาฯ ได้ จำนวน 5 ฉบับ</t>
  </si>
  <si>
    <t>นำ "(ร่าง) ประกาศ..." ดังกล่าว เข้าสู่ที่ประชุมคณะอนุกรรมการพิจารณาด้านกฎหมายฯ  เพื่อพิจารณา ทบทวน  ก่อนนำเสนอ รมว. กษ. ลงนาม</t>
  </si>
  <si>
    <t>ร้อยละผลการเบิกจ่ายที่ดำเนินการได้  = คะแนนที่ได้</t>
  </si>
  <si>
    <t>สพบ. นำผล GFMIS จาก กค. รายงานผลให้</t>
  </si>
  <si>
    <t>ร้อยละ 95</t>
  </si>
  <si>
    <t>ร้อยละ 97.5</t>
  </si>
  <si>
    <t>ร้อยละ 100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</si>
  <si>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</si>
  <si>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</si>
  <si>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</si>
  <si>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สพบ. รายงานผลให้</t>
  </si>
  <si>
    <t>445 คะแนน</t>
  </si>
  <si>
    <t>460.96 คะแนน</t>
  </si>
  <si>
    <t>476.91 คะแนน</t>
  </si>
  <si>
    <t xml:space="preserve">เอกสารแนบตัวชี้วัด ที่ 1 การจัดทำร่างสัญญาแนะนำในระบบเกษตรพันธสัญญา    </t>
  </si>
  <si>
    <t>1.ตัวอย่าสัญญา มันฝรั่ง</t>
  </si>
  <si>
    <t>2.ตัวอย่าง สัญญาสับปะรด</t>
  </si>
  <si>
    <t>3. ตัวอย่างสัญญาปลูกยาสูบ</t>
  </si>
  <si>
    <t>4. ตัวอย่างสัญญาเลี้ยงสุกร</t>
  </si>
  <si>
    <t>5. ตัวอย่างสัญญาเห็ดหอม</t>
  </si>
  <si>
    <t xml:space="preserve">  </t>
  </si>
  <si>
    <t>หนังสือสำนักงานเลขานุการคณะกรรมการส่งเสริมและพัฒนาระบบเกษตรพันธสัญญา ที่  กษ 0231/358 ลงวันที่ 30 กันยายน 2567</t>
  </si>
  <si>
    <r>
      <t>เสนอ “(ร่าง) ประกาศ..." ต่อผู้บริหาร เพื่อ รมว.กษ. สั่งการ ให้นำเรื่องเข้าที่ประชุมคณะอนุกรรมการพิจารณาด้านกฎหมาย</t>
    </r>
    <r>
      <rPr>
        <sz val="10"/>
        <color theme="1"/>
        <rFont val="TH SarabunPSK"/>
        <family val="2"/>
      </rPr>
      <t xml:space="preserve"> </t>
    </r>
    <r>
      <rPr>
        <sz val="10"/>
        <color theme="1"/>
        <rFont val="Tahoma"/>
        <family val="2"/>
      </rPr>
      <t xml:space="preserve"> ตามหนังสือ ที่ กษ 0231/358 ลงวันที่ 30 กันยายน 2567</t>
    </r>
  </si>
  <si>
    <t>"(ร่าง) ประกาศ..." ดังกล่าว ผ่านการพิจารณาจากหัวหน้า สลพ.</t>
  </si>
  <si>
    <t>เสนอ "(ร่าง) ประกาศ..." ดังกล่าว ให้หัวหน้า สลพ. เพื่อพิจารณา ก่อนนำเข้าที่ประชุมคณะอนุกรรมการพิจารณาด้านกฎหมายฯ</t>
  </si>
  <si>
    <t>456.33 คะแนน</t>
  </si>
  <si>
    <t>ร้อยละ 101.60</t>
  </si>
  <si>
    <t>Pillar ระดับ 3 ขึ้นไป 
จำนวน 7 Pillar</t>
  </si>
  <si>
    <t>ระดับคุณภาพ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</si>
</sst>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7">
    <font>
      <sz val="11"/>
      <color theme="1"/>
      <name val="Calibri"/>
      <charset val="222"/>
      <scheme val="minor"/>
    </font>
    <font>
      <sz val="10"/>
      <color theme="1"/>
      <name val="Tahoma"/>
      <charset val="134"/>
    </font>
    <font>
      <b/>
      <sz val="10"/>
      <color theme="1"/>
      <name val="Tahoma"/>
      <charset val="134"/>
    </font>
    <font>
      <b/>
      <sz val="10"/>
      <color theme="0"/>
      <name val="Tahoma"/>
      <charset val="134"/>
    </font>
    <font>
      <sz val="10"/>
      <name val="Tahoma"/>
      <charset val="134"/>
    </font>
    <font>
      <b/>
      <sz val="10"/>
      <name val="Tahoma"/>
      <charset val="134"/>
    </font>
    <font>
      <sz val="9"/>
      <name val="Tahoma"/>
      <charset val="134"/>
    </font>
    <font>
      <sz val="9"/>
      <color rgb="FF000000"/>
      <name val="Tahoma"/>
      <charset val="134"/>
    </font>
    <font>
      <sz val="10"/>
      <color rgb="FFFF0000"/>
      <name val="Tahoma"/>
      <charset val="134"/>
    </font>
    <font>
      <sz val="10"/>
      <color rgb="FF0000FF"/>
      <name val="Tahoma"/>
      <charset val="134"/>
    </font>
    <font>
      <sz val="8"/>
      <name val="Tahoma"/>
      <charset val="134"/>
    </font>
    <font>
      <sz val="9"/>
      <color theme="1"/>
      <name val="Tahoma"/>
      <charset val="134"/>
    </font>
    <font>
      <sz val="9"/>
      <color rgb="FF000000"/>
      <name val="Wingdings"/>
      <charset val="2"/>
    </font>
    <font>
      <sz val="10"/>
      <color theme="1"/>
      <name val="Tahoma"/>
      <family val="2"/>
    </font>
    <font>
      <sz val="10"/>
      <color theme="1"/>
      <name val="TH SarabunPSK"/>
      <family val="2"/>
    </font>
    <font>
      <sz val="10"/>
      <color theme="9" tint="-0.499984740745262"/>
      <name val="Tahoma"/>
      <family val="2"/>
    </font>
    <font>
      <sz val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5" fillId="4" borderId="3" xfId="0" applyFont="1" applyFill="1" applyBorder="1"/>
    <xf numFmtId="0" fontId="5" fillId="4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7" fillId="6" borderId="3" xfId="0" applyFont="1" applyFill="1" applyBorder="1" applyAlignment="1">
      <alignment horizontal="left" vertical="center" wrapText="1" readingOrder="1"/>
    </xf>
    <xf numFmtId="0" fontId="7" fillId="7" borderId="2" xfId="0" applyFont="1" applyFill="1" applyBorder="1" applyAlignment="1">
      <alignment horizontal="left" vertical="center" wrapText="1" readingOrder="1"/>
    </xf>
    <xf numFmtId="0" fontId="7" fillId="7" borderId="11" xfId="0" applyFont="1" applyFill="1" applyBorder="1" applyAlignment="1">
      <alignment horizontal="left" vertical="center" wrapText="1" indent="1" readingOrder="1"/>
    </xf>
    <xf numFmtId="0" fontId="7" fillId="7" borderId="4" xfId="0" applyFont="1" applyFill="1" applyBorder="1" applyAlignment="1">
      <alignment horizontal="left" vertical="center" wrapText="1" indent="1" readingOrder="1"/>
    </xf>
    <xf numFmtId="0" fontId="7" fillId="8" borderId="3" xfId="0" applyFont="1" applyFill="1" applyBorder="1" applyAlignment="1">
      <alignment horizontal="left" vertical="center" wrapText="1" readingOrder="1"/>
    </xf>
    <xf numFmtId="0" fontId="8" fillId="0" borderId="0" xfId="0" applyFont="1"/>
    <xf numFmtId="0" fontId="9" fillId="0" borderId="0" xfId="0" applyFont="1" applyAlignment="1">
      <alignment vertical="top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4" fillId="9" borderId="3" xfId="0" applyFont="1" applyFill="1" applyBorder="1" applyAlignment="1">
      <alignment horizontal="center" vertical="top" wrapText="1"/>
    </xf>
    <xf numFmtId="0" fontId="6" fillId="9" borderId="3" xfId="0" applyFont="1" applyFill="1" applyBorder="1" applyAlignment="1">
      <alignment horizontal="center" vertical="top" wrapText="1"/>
    </xf>
    <xf numFmtId="2" fontId="4" fillId="9" borderId="3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9" borderId="3" xfId="0" applyFont="1" applyFill="1" applyBorder="1" applyAlignment="1">
      <alignment horizontal="center" vertical="top"/>
    </xf>
    <xf numFmtId="0" fontId="13" fillId="0" borderId="4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2" fontId="16" fillId="0" borderId="3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7" fillId="8" borderId="6" xfId="0" applyFont="1" applyFill="1" applyBorder="1" applyAlignment="1">
      <alignment horizontal="left" vertical="center" wrapText="1" indent="1" readingOrder="1"/>
    </xf>
    <xf numFmtId="0" fontId="7" fillId="8" borderId="5" xfId="0" applyFont="1" applyFill="1" applyBorder="1" applyAlignment="1">
      <alignment horizontal="left" vertical="center" wrapText="1" indent="1" readingOrder="1"/>
    </xf>
    <xf numFmtId="0" fontId="7" fillId="8" borderId="7" xfId="0" applyFont="1" applyFill="1" applyBorder="1" applyAlignment="1">
      <alignment horizontal="left" vertical="center" wrapText="1" indent="1" readingOrder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7" fillId="6" borderId="6" xfId="0" applyFont="1" applyFill="1" applyBorder="1" applyAlignment="1">
      <alignment horizontal="left" vertical="center" wrapText="1" indent="1" readingOrder="1"/>
    </xf>
    <xf numFmtId="0" fontId="7" fillId="6" borderId="5" xfId="0" applyFont="1" applyFill="1" applyBorder="1" applyAlignment="1">
      <alignment horizontal="left" vertical="center" wrapText="1" indent="1" readingOrder="1"/>
    </xf>
    <xf numFmtId="0" fontId="7" fillId="6" borderId="7" xfId="0" applyFont="1" applyFill="1" applyBorder="1" applyAlignment="1">
      <alignment horizontal="left" vertical="center" wrapText="1" indent="1" readingOrder="1"/>
    </xf>
    <xf numFmtId="0" fontId="7" fillId="7" borderId="8" xfId="0" applyFont="1" applyFill="1" applyBorder="1" applyAlignment="1">
      <alignment horizontal="left" vertical="center" wrapText="1" indent="1" readingOrder="1"/>
    </xf>
    <xf numFmtId="0" fontId="7" fillId="7" borderId="9" xfId="0" applyFont="1" applyFill="1" applyBorder="1" applyAlignment="1">
      <alignment horizontal="left" vertical="center" wrapText="1" indent="1" readingOrder="1"/>
    </xf>
    <xf numFmtId="0" fontId="7" fillId="7" borderId="10" xfId="0" applyFont="1" applyFill="1" applyBorder="1" applyAlignment="1">
      <alignment horizontal="left" vertical="center" wrapText="1" indent="1" readingOrder="1"/>
    </xf>
    <xf numFmtId="0" fontId="7" fillId="7" borderId="12" xfId="0" applyFont="1" applyFill="1" applyBorder="1" applyAlignment="1">
      <alignment horizontal="left" vertical="center" wrapText="1" indent="1" readingOrder="1"/>
    </xf>
    <xf numFmtId="0" fontId="7" fillId="7" borderId="0" xfId="0" applyFont="1" applyFill="1" applyAlignment="1">
      <alignment horizontal="left" vertical="center" wrapText="1" indent="1" readingOrder="1"/>
    </xf>
    <xf numFmtId="0" fontId="7" fillId="7" borderId="13" xfId="0" applyFont="1" applyFill="1" applyBorder="1" applyAlignment="1">
      <alignment horizontal="left" vertical="center" wrapText="1" indent="1" readingOrder="1"/>
    </xf>
    <xf numFmtId="0" fontId="7" fillId="7" borderId="14" xfId="0" applyFont="1" applyFill="1" applyBorder="1" applyAlignment="1">
      <alignment horizontal="left" vertical="center" wrapText="1" indent="1" readingOrder="1"/>
    </xf>
    <xf numFmtId="0" fontId="7" fillId="7" borderId="1" xfId="0" applyFont="1" applyFill="1" applyBorder="1" applyAlignment="1">
      <alignment horizontal="left" vertical="center" wrapText="1" indent="1" readingOrder="1"/>
    </xf>
    <xf numFmtId="0" fontId="7" fillId="7" borderId="15" xfId="0" applyFont="1" applyFill="1" applyBorder="1" applyAlignment="1">
      <alignment horizontal="left" vertical="center" wrapText="1" indent="1" readingOrder="1"/>
    </xf>
    <xf numFmtId="0" fontId="5" fillId="3" borderId="5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4" fillId="9" borderId="6" xfId="0" applyFont="1" applyFill="1" applyBorder="1" applyAlignment="1">
      <alignment horizontal="center" vertical="top" wrapText="1"/>
    </xf>
    <xf numFmtId="0" fontId="4" fillId="9" borderId="5" xfId="0" applyFont="1" applyFill="1" applyBorder="1" applyAlignment="1">
      <alignment horizontal="center" vertical="top" wrapText="1"/>
    </xf>
    <xf numFmtId="0" fontId="4" fillId="9" borderId="7" xfId="0" applyFont="1" applyFill="1" applyBorder="1" applyAlignment="1">
      <alignment horizontal="center" vertical="top" wrapText="1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5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64" fontId="4" fillId="0" borderId="3" xfId="0" applyNumberFormat="1" applyFont="1" applyBorder="1" applyAlignment="1">
      <alignment horizontal="center" vertical="top"/>
    </xf>
    <xf numFmtId="164" fontId="5" fillId="4" borderId="3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1</xdr:row>
          <xdr:rowOff>152400</xdr:rowOff>
        </xdr:from>
        <xdr:to>
          <xdr:col>5</xdr:col>
          <xdr:colOff>638175</xdr:colOff>
          <xdr:row>2</xdr:row>
          <xdr:rowOff>495300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3</xdr:row>
          <xdr:rowOff>190500</xdr:rowOff>
        </xdr:from>
        <xdr:to>
          <xdr:col>6</xdr:col>
          <xdr:colOff>228600</xdr:colOff>
          <xdr:row>3</xdr:row>
          <xdr:rowOff>714375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76200</xdr:rowOff>
        </xdr:from>
        <xdr:to>
          <xdr:col>6</xdr:col>
          <xdr:colOff>333375</xdr:colOff>
          <xdr:row>4</xdr:row>
          <xdr:rowOff>600075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9525</xdr:rowOff>
        </xdr:from>
        <xdr:to>
          <xdr:col>6</xdr:col>
          <xdr:colOff>266700</xdr:colOff>
          <xdr:row>5</xdr:row>
          <xdr:rowOff>533400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6</xdr:col>
          <xdr:colOff>257175</xdr:colOff>
          <xdr:row>6</xdr:row>
          <xdr:rowOff>523875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180975</xdr:rowOff>
        </xdr:from>
        <xdr:to>
          <xdr:col>4</xdr:col>
          <xdr:colOff>552450</xdr:colOff>
          <xdr:row>7</xdr:row>
          <xdr:rowOff>161925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oleObject" Target="../embeddings/oleObject5.bin"/><Relationship Id="rId5" Type="http://schemas.openxmlformats.org/officeDocument/2006/relationships/oleObject" Target="../embeddings/oleObject2.bin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oleObject" Target="../embeddings/oleObject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6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opLeftCell="A14" zoomScale="130" zoomScaleNormal="130" workbookViewId="0">
      <selection activeCell="G7" sqref="G7"/>
    </sheetView>
  </sheetViews>
  <sheetFormatPr defaultColWidth="8.85546875" defaultRowHeight="12.75"/>
  <cols>
    <col min="1" max="1" width="5.28515625" style="2" customWidth="1"/>
    <col min="2" max="2" width="24.42578125" style="2" customWidth="1"/>
    <col min="3" max="3" width="9" style="2" customWidth="1"/>
    <col min="4" max="5" width="12.42578125" style="2" customWidth="1"/>
    <col min="6" max="6" width="13.42578125" style="2" customWidth="1"/>
    <col min="7" max="7" width="25.5703125" style="2" customWidth="1"/>
    <col min="8" max="8" width="11.42578125" style="2" customWidth="1"/>
    <col min="9" max="9" width="10.28515625" style="2" customWidth="1"/>
    <col min="10" max="16384" width="8.85546875" style="2"/>
  </cols>
  <sheetData>
    <row r="1" spans="1:11">
      <c r="A1" s="65" t="s">
        <v>0</v>
      </c>
      <c r="B1" s="65"/>
      <c r="C1" s="65"/>
      <c r="D1" s="65"/>
      <c r="E1" s="65"/>
      <c r="F1" s="65"/>
      <c r="G1" s="65"/>
      <c r="H1" s="65"/>
      <c r="I1" s="65"/>
    </row>
    <row r="2" spans="1:11">
      <c r="A2" s="65" t="s">
        <v>1</v>
      </c>
      <c r="B2" s="65"/>
      <c r="C2" s="65"/>
      <c r="D2" s="65"/>
      <c r="E2" s="65"/>
      <c r="F2" s="65"/>
      <c r="G2" s="65"/>
      <c r="H2" s="65"/>
      <c r="I2" s="65"/>
    </row>
    <row r="3" spans="1:11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11" ht="21.6" customHeight="1">
      <c r="A4" s="39" t="s">
        <v>3</v>
      </c>
      <c r="B4" s="41" t="s">
        <v>4</v>
      </c>
      <c r="C4" s="39" t="s">
        <v>5</v>
      </c>
      <c r="D4" s="41" t="s">
        <v>6</v>
      </c>
      <c r="E4" s="41"/>
      <c r="F4" s="41"/>
      <c r="G4" s="41" t="s">
        <v>7</v>
      </c>
      <c r="H4" s="69" t="s">
        <v>8</v>
      </c>
      <c r="I4" s="69" t="s">
        <v>9</v>
      </c>
    </row>
    <row r="5" spans="1:11" ht="25.5">
      <c r="A5" s="40"/>
      <c r="B5" s="41"/>
      <c r="C5" s="40"/>
      <c r="D5" s="3" t="s">
        <v>10</v>
      </c>
      <c r="E5" s="3" t="s">
        <v>11</v>
      </c>
      <c r="F5" s="3" t="s">
        <v>12</v>
      </c>
      <c r="G5" s="41"/>
      <c r="H5" s="69"/>
      <c r="I5" s="69"/>
      <c r="K5" s="23"/>
    </row>
    <row r="6" spans="1:11" s="1" customFormat="1" ht="18" customHeight="1">
      <c r="A6" s="67" t="s">
        <v>13</v>
      </c>
      <c r="B6" s="67"/>
      <c r="C6" s="67"/>
      <c r="D6" s="67"/>
      <c r="E6" s="67"/>
      <c r="F6" s="67"/>
      <c r="G6" s="67"/>
      <c r="H6" s="67"/>
      <c r="I6" s="68"/>
    </row>
    <row r="7" spans="1:11" ht="174.75" customHeight="1">
      <c r="A7" s="4">
        <v>1</v>
      </c>
      <c r="B7" s="5" t="s">
        <v>14</v>
      </c>
      <c r="C7" s="6">
        <v>20</v>
      </c>
      <c r="D7" s="25" t="s">
        <v>15</v>
      </c>
      <c r="E7" s="25" t="s">
        <v>16</v>
      </c>
      <c r="F7" s="25" t="s">
        <v>17</v>
      </c>
      <c r="G7" s="11" t="s">
        <v>18</v>
      </c>
      <c r="H7" s="6">
        <v>100</v>
      </c>
      <c r="I7" s="7">
        <f>H7*C7/100</f>
        <v>20</v>
      </c>
      <c r="J7" s="24" t="s">
        <v>19</v>
      </c>
    </row>
    <row r="8" spans="1:11" ht="141.75" customHeight="1">
      <c r="A8" s="7">
        <v>2</v>
      </c>
      <c r="B8" s="5" t="s">
        <v>20</v>
      </c>
      <c r="C8" s="8">
        <v>20</v>
      </c>
      <c r="D8" s="11" t="s">
        <v>21</v>
      </c>
      <c r="E8" s="11" t="s">
        <v>22</v>
      </c>
      <c r="F8" s="11" t="s">
        <v>23</v>
      </c>
      <c r="G8" s="26" t="s">
        <v>24</v>
      </c>
      <c r="H8" s="8">
        <v>100</v>
      </c>
      <c r="I8" s="7">
        <f t="shared" ref="I8:I10" si="0">H8*C8/100</f>
        <v>20</v>
      </c>
      <c r="J8" s="24" t="s">
        <v>19</v>
      </c>
    </row>
    <row r="9" spans="1:11" ht="21.75" customHeight="1">
      <c r="A9" s="7">
        <v>3</v>
      </c>
      <c r="B9" s="9" t="s">
        <v>25</v>
      </c>
      <c r="C9" s="10">
        <v>15</v>
      </c>
      <c r="D9" s="11" t="s">
        <v>26</v>
      </c>
      <c r="E9" s="11" t="s">
        <v>27</v>
      </c>
      <c r="F9" s="11" t="s">
        <v>28</v>
      </c>
      <c r="G9" s="11" t="s">
        <v>29</v>
      </c>
      <c r="H9" s="11">
        <v>100</v>
      </c>
      <c r="I9" s="7">
        <f t="shared" si="0"/>
        <v>15</v>
      </c>
      <c r="J9" s="24" t="s">
        <v>30</v>
      </c>
    </row>
    <row r="10" spans="1:11" ht="38.25">
      <c r="A10" s="12">
        <v>4</v>
      </c>
      <c r="B10" s="13" t="s">
        <v>31</v>
      </c>
      <c r="C10" s="11">
        <v>15</v>
      </c>
      <c r="D10" s="11" t="s">
        <v>32</v>
      </c>
      <c r="E10" s="11" t="s">
        <v>33</v>
      </c>
      <c r="F10" s="11" t="s">
        <v>27</v>
      </c>
      <c r="G10" s="11" t="s">
        <v>34</v>
      </c>
      <c r="H10" s="11">
        <v>0</v>
      </c>
      <c r="I10" s="7">
        <f t="shared" si="0"/>
        <v>0</v>
      </c>
      <c r="J10" s="24" t="s">
        <v>35</v>
      </c>
    </row>
    <row r="11" spans="1:11" s="1" customFormat="1" ht="16.899999999999999" customHeight="1">
      <c r="A11" s="55" t="s">
        <v>36</v>
      </c>
      <c r="B11" s="55"/>
      <c r="C11" s="55"/>
      <c r="D11" s="55"/>
      <c r="E11" s="55"/>
      <c r="F11" s="55"/>
      <c r="G11" s="55"/>
      <c r="H11" s="55"/>
      <c r="I11" s="56"/>
      <c r="J11" s="30"/>
    </row>
    <row r="12" spans="1:11" ht="43.5" customHeight="1">
      <c r="A12" s="12">
        <v>5</v>
      </c>
      <c r="B12" s="13" t="s">
        <v>37</v>
      </c>
      <c r="C12" s="27">
        <v>15</v>
      </c>
      <c r="D12" s="57" t="s">
        <v>38</v>
      </c>
      <c r="E12" s="58"/>
      <c r="F12" s="59"/>
      <c r="G12" s="28"/>
      <c r="H12" s="27"/>
      <c r="I12" s="31"/>
      <c r="J12" s="23" t="s">
        <v>39</v>
      </c>
    </row>
    <row r="13" spans="1:11" ht="26.45" customHeight="1">
      <c r="A13" s="12">
        <v>6</v>
      </c>
      <c r="B13" s="13" t="s">
        <v>40</v>
      </c>
      <c r="C13" s="27">
        <v>15</v>
      </c>
      <c r="D13" s="57" t="s">
        <v>38</v>
      </c>
      <c r="E13" s="58"/>
      <c r="F13" s="59"/>
      <c r="G13" s="29"/>
      <c r="H13" s="27"/>
      <c r="I13" s="31"/>
      <c r="J13" s="23" t="s">
        <v>39</v>
      </c>
    </row>
    <row r="14" spans="1:11">
      <c r="A14" s="15"/>
      <c r="B14" s="16" t="s">
        <v>41</v>
      </c>
      <c r="C14" s="16">
        <v>100</v>
      </c>
      <c r="D14" s="15"/>
      <c r="E14" s="15"/>
      <c r="F14" s="15"/>
      <c r="G14" s="15"/>
      <c r="H14" s="15"/>
      <c r="I14" s="16">
        <f>(I7+I8+I9+I10)*100/70</f>
        <v>78.571428571428598</v>
      </c>
    </row>
    <row r="15" spans="1:11" ht="14.45" customHeight="1">
      <c r="A15" s="60" t="s">
        <v>42</v>
      </c>
      <c r="B15" s="61"/>
      <c r="C15" s="61"/>
      <c r="D15" s="61"/>
      <c r="E15" s="61"/>
      <c r="F15" s="61"/>
      <c r="G15" s="62"/>
      <c r="H15" s="63"/>
      <c r="I15" s="64"/>
    </row>
    <row r="16" spans="1:11">
      <c r="A16" s="17"/>
      <c r="B16" s="17"/>
      <c r="C16" s="17"/>
      <c r="D16" s="17"/>
      <c r="E16" s="17"/>
      <c r="F16" s="17"/>
      <c r="G16" s="17"/>
    </row>
    <row r="17" spans="2:8" ht="45.6" customHeight="1">
      <c r="B17" s="42" t="s">
        <v>43</v>
      </c>
      <c r="C17" s="42"/>
      <c r="D17" s="42"/>
      <c r="E17" s="42"/>
      <c r="F17" s="42"/>
      <c r="G17" s="42"/>
      <c r="H17" s="42"/>
    </row>
    <row r="18" spans="2:8" ht="5.45" customHeight="1"/>
    <row r="19" spans="2:8" ht="13.9" customHeight="1">
      <c r="B19" s="18" t="s">
        <v>44</v>
      </c>
      <c r="C19" s="43" t="s">
        <v>45</v>
      </c>
      <c r="D19" s="44"/>
      <c r="E19" s="44"/>
      <c r="F19" s="45"/>
    </row>
    <row r="20" spans="2:8">
      <c r="B20" s="19" t="s">
        <v>46</v>
      </c>
      <c r="C20" s="46"/>
      <c r="D20" s="47"/>
      <c r="E20" s="47"/>
      <c r="F20" s="48"/>
    </row>
    <row r="21" spans="2:8" ht="15" customHeight="1">
      <c r="B21" s="20" t="s">
        <v>47</v>
      </c>
      <c r="C21" s="49" t="s">
        <v>48</v>
      </c>
      <c r="D21" s="50"/>
      <c r="E21" s="50"/>
      <c r="F21" s="51"/>
    </row>
    <row r="22" spans="2:8" ht="12.6" customHeight="1">
      <c r="B22" s="21" t="s">
        <v>49</v>
      </c>
      <c r="C22" s="52" t="s">
        <v>50</v>
      </c>
      <c r="D22" s="53"/>
      <c r="E22" s="53"/>
      <c r="F22" s="54"/>
    </row>
    <row r="23" spans="2:8" ht="19.899999999999999" customHeight="1">
      <c r="B23" s="22" t="s">
        <v>51</v>
      </c>
      <c r="C23" s="36" t="s">
        <v>52</v>
      </c>
      <c r="D23" s="37"/>
      <c r="E23" s="37"/>
      <c r="F23" s="38"/>
    </row>
  </sheetData>
  <mergeCells count="22">
    <mergeCell ref="A1:I1"/>
    <mergeCell ref="A2:I2"/>
    <mergeCell ref="A3:I3"/>
    <mergeCell ref="D4:F4"/>
    <mergeCell ref="A6:I6"/>
    <mergeCell ref="H4:H5"/>
    <mergeCell ref="I4:I5"/>
    <mergeCell ref="C23:F23"/>
    <mergeCell ref="A4:A5"/>
    <mergeCell ref="B4:B5"/>
    <mergeCell ref="C4:C5"/>
    <mergeCell ref="G4:G5"/>
    <mergeCell ref="B17:H17"/>
    <mergeCell ref="C19:F19"/>
    <mergeCell ref="C20:F20"/>
    <mergeCell ref="C21:F21"/>
    <mergeCell ref="C22:F22"/>
    <mergeCell ref="A11:I11"/>
    <mergeCell ref="D12:F12"/>
    <mergeCell ref="D13:F13"/>
    <mergeCell ref="A15:G15"/>
    <mergeCell ref="H15:I15"/>
  </mergeCells>
  <pageMargins left="0.7" right="0.7" top="0.75" bottom="0.75" header="0.3" footer="0.3"/>
  <pageSetup scale="6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tabSelected="1" topLeftCell="B1" workbookViewId="0">
      <selection activeCell="K14" sqref="K14"/>
    </sheetView>
  </sheetViews>
  <sheetFormatPr defaultColWidth="8.85546875" defaultRowHeight="12.75"/>
  <cols>
    <col min="1" max="1" width="5.28515625" style="2" customWidth="1"/>
    <col min="2" max="2" width="33.85546875" style="2" customWidth="1"/>
    <col min="3" max="3" width="9" style="2" customWidth="1"/>
    <col min="4" max="4" width="12.42578125" style="2" customWidth="1"/>
    <col min="5" max="5" width="14" style="2" customWidth="1"/>
    <col min="6" max="6" width="13.42578125" style="2" customWidth="1"/>
    <col min="7" max="7" width="16.28515625" style="2" customWidth="1"/>
    <col min="8" max="8" width="11.42578125" style="2" customWidth="1"/>
    <col min="9" max="9" width="10.28515625" style="2" customWidth="1"/>
    <col min="10" max="16384" width="8.85546875" style="2"/>
  </cols>
  <sheetData>
    <row r="1" spans="1:11">
      <c r="A1" s="65" t="s">
        <v>53</v>
      </c>
      <c r="B1" s="65"/>
      <c r="C1" s="65"/>
      <c r="D1" s="65"/>
      <c r="E1" s="65"/>
      <c r="F1" s="65"/>
      <c r="G1" s="65"/>
      <c r="H1" s="65"/>
      <c r="I1" s="65"/>
    </row>
    <row r="2" spans="1:11">
      <c r="A2" s="65" t="s">
        <v>54</v>
      </c>
      <c r="B2" s="65"/>
      <c r="C2" s="65"/>
      <c r="D2" s="65"/>
      <c r="E2" s="65"/>
      <c r="F2" s="65"/>
      <c r="G2" s="65"/>
      <c r="H2" s="65"/>
      <c r="I2" s="65"/>
    </row>
    <row r="3" spans="1:11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11" ht="21.6" customHeight="1">
      <c r="A4" s="39" t="s">
        <v>3</v>
      </c>
      <c r="B4" s="41" t="s">
        <v>4</v>
      </c>
      <c r="C4" s="39" t="s">
        <v>5</v>
      </c>
      <c r="D4" s="41" t="s">
        <v>6</v>
      </c>
      <c r="E4" s="41"/>
      <c r="F4" s="41"/>
      <c r="G4" s="41" t="s">
        <v>7</v>
      </c>
      <c r="H4" s="69" t="s">
        <v>8</v>
      </c>
      <c r="I4" s="69" t="s">
        <v>9</v>
      </c>
    </row>
    <row r="5" spans="1:11" ht="25.5">
      <c r="A5" s="40"/>
      <c r="B5" s="41"/>
      <c r="C5" s="40"/>
      <c r="D5" s="3" t="s">
        <v>10</v>
      </c>
      <c r="E5" s="3" t="s">
        <v>11</v>
      </c>
      <c r="F5" s="3" t="s">
        <v>12</v>
      </c>
      <c r="G5" s="41"/>
      <c r="H5" s="69"/>
      <c r="I5" s="69"/>
      <c r="K5" s="23"/>
    </row>
    <row r="6" spans="1:11" s="1" customFormat="1" ht="18" customHeight="1">
      <c r="A6" s="67" t="s">
        <v>13</v>
      </c>
      <c r="B6" s="67"/>
      <c r="C6" s="67"/>
      <c r="D6" s="67"/>
      <c r="E6" s="67"/>
      <c r="F6" s="67"/>
      <c r="G6" s="67"/>
      <c r="H6" s="67"/>
      <c r="I6" s="68"/>
    </row>
    <row r="7" spans="1:11" ht="45" customHeight="1">
      <c r="A7" s="4">
        <v>1</v>
      </c>
      <c r="B7" s="5" t="s">
        <v>14</v>
      </c>
      <c r="C7" s="6">
        <v>20</v>
      </c>
      <c r="D7" s="6" t="s">
        <v>55</v>
      </c>
      <c r="E7" s="6" t="s">
        <v>56</v>
      </c>
      <c r="F7" s="6" t="s">
        <v>57</v>
      </c>
      <c r="G7" s="6" t="s">
        <v>57</v>
      </c>
      <c r="H7" s="6">
        <v>100</v>
      </c>
      <c r="I7" s="7">
        <f>H7*C7/C14</f>
        <v>20</v>
      </c>
      <c r="J7" s="24" t="s">
        <v>19</v>
      </c>
    </row>
    <row r="8" spans="1:11" ht="160.5" customHeight="1">
      <c r="A8" s="7">
        <v>2</v>
      </c>
      <c r="B8" s="5" t="s">
        <v>20</v>
      </c>
      <c r="C8" s="8">
        <v>20</v>
      </c>
      <c r="D8" s="6" t="s">
        <v>58</v>
      </c>
      <c r="E8" s="33" t="s">
        <v>81</v>
      </c>
      <c r="F8" s="33" t="s">
        <v>80</v>
      </c>
      <c r="G8" s="32" t="s">
        <v>79</v>
      </c>
      <c r="H8" s="8">
        <v>100</v>
      </c>
      <c r="I8" s="7">
        <f>H8*C8/C14</f>
        <v>20</v>
      </c>
      <c r="J8" s="24" t="s">
        <v>19</v>
      </c>
    </row>
    <row r="9" spans="1:11" ht="27" customHeight="1">
      <c r="A9" s="7">
        <v>3</v>
      </c>
      <c r="B9" s="9" t="s">
        <v>25</v>
      </c>
      <c r="C9" s="10">
        <v>15</v>
      </c>
      <c r="D9" s="70" t="s">
        <v>59</v>
      </c>
      <c r="E9" s="71"/>
      <c r="F9" s="72"/>
      <c r="G9" s="6" t="s">
        <v>83</v>
      </c>
      <c r="H9" s="11">
        <v>100</v>
      </c>
      <c r="I9" s="12">
        <f>H9*C9/100</f>
        <v>15</v>
      </c>
      <c r="J9" s="24" t="s">
        <v>60</v>
      </c>
    </row>
    <row r="10" spans="1:11" ht="25.5">
      <c r="A10" s="12">
        <v>4</v>
      </c>
      <c r="B10" s="13" t="s">
        <v>31</v>
      </c>
      <c r="C10" s="11">
        <v>15</v>
      </c>
      <c r="D10" s="6" t="s">
        <v>61</v>
      </c>
      <c r="E10" s="6" t="s">
        <v>62</v>
      </c>
      <c r="F10" s="6" t="s">
        <v>63</v>
      </c>
      <c r="G10" s="6" t="s">
        <v>63</v>
      </c>
      <c r="H10" s="11">
        <v>100</v>
      </c>
      <c r="I10" s="12">
        <f>H10*C10/100</f>
        <v>15</v>
      </c>
      <c r="J10" s="24" t="s">
        <v>35</v>
      </c>
    </row>
    <row r="11" spans="1:11" s="1" customFormat="1" ht="16.899999999999999" customHeight="1">
      <c r="A11" s="55" t="s">
        <v>36</v>
      </c>
      <c r="B11" s="55"/>
      <c r="C11" s="55"/>
      <c r="D11" s="55"/>
      <c r="E11" s="55"/>
      <c r="F11" s="55"/>
      <c r="G11" s="55"/>
      <c r="H11" s="55"/>
      <c r="I11" s="56"/>
      <c r="J11" s="24"/>
    </row>
    <row r="12" spans="1:11" ht="48" customHeight="1">
      <c r="A12" s="12">
        <v>5</v>
      </c>
      <c r="B12" s="13" t="s">
        <v>37</v>
      </c>
      <c r="C12" s="11">
        <v>15</v>
      </c>
      <c r="D12" s="11" t="s">
        <v>64</v>
      </c>
      <c r="E12" s="11" t="s">
        <v>65</v>
      </c>
      <c r="F12" s="11" t="s">
        <v>66</v>
      </c>
      <c r="G12" s="14" t="s">
        <v>84</v>
      </c>
      <c r="H12" s="11">
        <v>100</v>
      </c>
      <c r="I12" s="12">
        <f t="shared" ref="I12:I13" si="0">H12*C12/100</f>
        <v>15</v>
      </c>
      <c r="J12" s="24" t="s">
        <v>67</v>
      </c>
    </row>
    <row r="13" spans="1:11" ht="26.45" customHeight="1">
      <c r="A13" s="12">
        <v>6</v>
      </c>
      <c r="B13" s="13" t="s">
        <v>40</v>
      </c>
      <c r="C13" s="11">
        <v>15</v>
      </c>
      <c r="D13" s="11" t="s">
        <v>68</v>
      </c>
      <c r="E13" s="11" t="s">
        <v>69</v>
      </c>
      <c r="F13" s="11" t="s">
        <v>70</v>
      </c>
      <c r="G13" s="34" t="s">
        <v>82</v>
      </c>
      <c r="H13" s="35">
        <v>67.739999999999995</v>
      </c>
      <c r="I13" s="74">
        <f t="shared" si="0"/>
        <v>10.161</v>
      </c>
      <c r="J13" s="24" t="s">
        <v>67</v>
      </c>
    </row>
    <row r="14" spans="1:11">
      <c r="A14" s="15"/>
      <c r="B14" s="16" t="s">
        <v>41</v>
      </c>
      <c r="C14" s="16">
        <v>100</v>
      </c>
      <c r="D14" s="15"/>
      <c r="E14" s="15"/>
      <c r="F14" s="15"/>
      <c r="G14" s="15"/>
      <c r="H14" s="15"/>
      <c r="I14" s="75">
        <f>I7+I8+I9+I10+I12+I13</f>
        <v>95.161000000000001</v>
      </c>
    </row>
    <row r="15" spans="1:11" ht="14.45" customHeight="1">
      <c r="A15" s="60" t="s">
        <v>42</v>
      </c>
      <c r="B15" s="61"/>
      <c r="C15" s="61"/>
      <c r="D15" s="61"/>
      <c r="E15" s="61"/>
      <c r="F15" s="61"/>
      <c r="G15" s="62"/>
      <c r="H15" s="63" t="s">
        <v>85</v>
      </c>
      <c r="I15" s="64"/>
    </row>
    <row r="16" spans="1:11">
      <c r="A16" s="17"/>
      <c r="B16" s="17"/>
      <c r="C16" s="17"/>
      <c r="D16" s="17"/>
      <c r="E16" s="17"/>
      <c r="F16" s="17"/>
      <c r="G16" s="17"/>
    </row>
    <row r="17" spans="2:8" ht="45.6" customHeight="1">
      <c r="B17" s="42" t="s">
        <v>43</v>
      </c>
      <c r="C17" s="42"/>
      <c r="D17" s="42"/>
      <c r="E17" s="42"/>
      <c r="F17" s="42"/>
      <c r="G17" s="42"/>
      <c r="H17" s="42"/>
    </row>
    <row r="18" spans="2:8" ht="5.45" customHeight="1"/>
    <row r="19" spans="2:8" ht="13.9" customHeight="1">
      <c r="B19" s="18" t="s">
        <v>44</v>
      </c>
      <c r="C19" s="43" t="s">
        <v>45</v>
      </c>
      <c r="D19" s="44"/>
      <c r="E19" s="44"/>
      <c r="F19" s="45"/>
    </row>
    <row r="20" spans="2:8">
      <c r="B20" s="19" t="s">
        <v>46</v>
      </c>
      <c r="C20" s="46"/>
      <c r="D20" s="47"/>
      <c r="E20" s="47"/>
      <c r="F20" s="48"/>
    </row>
    <row r="21" spans="2:8" ht="15" customHeight="1">
      <c r="B21" s="20" t="s">
        <v>47</v>
      </c>
      <c r="C21" s="49" t="s">
        <v>48</v>
      </c>
      <c r="D21" s="50"/>
      <c r="E21" s="50"/>
      <c r="F21" s="51"/>
    </row>
    <row r="22" spans="2:8" ht="12.6" customHeight="1">
      <c r="B22" s="21" t="s">
        <v>49</v>
      </c>
      <c r="C22" s="52" t="s">
        <v>50</v>
      </c>
      <c r="D22" s="53"/>
      <c r="E22" s="53"/>
      <c r="F22" s="54"/>
    </row>
    <row r="23" spans="2:8" ht="19.899999999999999" customHeight="1">
      <c r="B23" s="22" t="s">
        <v>51</v>
      </c>
      <c r="C23" s="36" t="s">
        <v>52</v>
      </c>
      <c r="D23" s="37"/>
      <c r="E23" s="37"/>
      <c r="F23" s="38"/>
    </row>
  </sheetData>
  <mergeCells count="21">
    <mergeCell ref="A1:I1"/>
    <mergeCell ref="A2:I2"/>
    <mergeCell ref="A3:I3"/>
    <mergeCell ref="D4:F4"/>
    <mergeCell ref="A6:I6"/>
    <mergeCell ref="A4:A5"/>
    <mergeCell ref="B4:B5"/>
    <mergeCell ref="C4:C5"/>
    <mergeCell ref="G4:G5"/>
    <mergeCell ref="H4:H5"/>
    <mergeCell ref="I4:I5"/>
    <mergeCell ref="D9:F9"/>
    <mergeCell ref="A11:I11"/>
    <mergeCell ref="A15:G15"/>
    <mergeCell ref="H15:I15"/>
    <mergeCell ref="B17:H17"/>
    <mergeCell ref="C19:F19"/>
    <mergeCell ref="C20:F20"/>
    <mergeCell ref="C21:F21"/>
    <mergeCell ref="C22:F22"/>
    <mergeCell ref="C23:F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"/>
  <sheetViews>
    <sheetView workbookViewId="0">
      <selection activeCell="H15" sqref="H15"/>
    </sheetView>
  </sheetViews>
  <sheetFormatPr defaultColWidth="9" defaultRowHeight="15"/>
  <sheetData>
    <row r="1" spans="1:9">
      <c r="A1" t="s">
        <v>71</v>
      </c>
    </row>
    <row r="3" spans="1:9" ht="39.950000000000003" customHeight="1">
      <c r="B3" t="s">
        <v>72</v>
      </c>
      <c r="E3" s="73"/>
      <c r="F3" s="73"/>
      <c r="G3" s="73"/>
      <c r="H3" s="73"/>
      <c r="I3" s="73"/>
    </row>
    <row r="4" spans="1:9" ht="60.95" customHeight="1">
      <c r="B4" t="s">
        <v>73</v>
      </c>
    </row>
    <row r="5" spans="1:9" ht="54" customHeight="1">
      <c r="B5" t="s">
        <v>74</v>
      </c>
    </row>
    <row r="6" spans="1:9" ht="57" customHeight="1">
      <c r="B6" t="s">
        <v>75</v>
      </c>
    </row>
    <row r="7" spans="1:9" ht="54.95" customHeight="1">
      <c r="B7" t="s">
        <v>76</v>
      </c>
    </row>
  </sheetData>
  <mergeCells count="1">
    <mergeCell ref="E3:I3"/>
  </mergeCells>
  <pageMargins left="0.75" right="0.75" top="1" bottom="1" header="0.5" footer="0.5"/>
  <drawing r:id="rId1"/>
  <legacyDrawing r:id="rId2"/>
  <oleObjects>
    <mc:AlternateContent xmlns:mc="http://schemas.openxmlformats.org/markup-compatibility/2006">
      <mc:Choice Requires="x14">
        <oleObject progId="Package" shapeId="2049" r:id="rId3">
          <objectPr defaultSize="0" r:id="rId4">
            <anchor moveWithCells="1">
              <from>
                <xdr:col>3</xdr:col>
                <xdr:colOff>514350</xdr:colOff>
                <xdr:row>1</xdr:row>
                <xdr:rowOff>152400</xdr:rowOff>
              </from>
              <to>
                <xdr:col>5</xdr:col>
                <xdr:colOff>638175</xdr:colOff>
                <xdr:row>2</xdr:row>
                <xdr:rowOff>495300</xdr:rowOff>
              </to>
            </anchor>
          </objectPr>
        </oleObject>
      </mc:Choice>
      <mc:Fallback>
        <oleObject progId="Package" shapeId="2049" r:id="rId3"/>
      </mc:Fallback>
    </mc:AlternateContent>
    <mc:AlternateContent xmlns:mc="http://schemas.openxmlformats.org/markup-compatibility/2006">
      <mc:Choice Requires="x14">
        <oleObject progId="Package" shapeId="2050" r:id="rId5">
          <objectPr defaultSize="0" r:id="rId6">
            <anchor moveWithCells="1">
              <from>
                <xdr:col>3</xdr:col>
                <xdr:colOff>676275</xdr:colOff>
                <xdr:row>3</xdr:row>
                <xdr:rowOff>190500</xdr:rowOff>
              </from>
              <to>
                <xdr:col>6</xdr:col>
                <xdr:colOff>228600</xdr:colOff>
                <xdr:row>3</xdr:row>
                <xdr:rowOff>714375</xdr:rowOff>
              </to>
            </anchor>
          </objectPr>
        </oleObject>
      </mc:Choice>
      <mc:Fallback>
        <oleObject progId="Package" shapeId="2050" r:id="rId5"/>
      </mc:Fallback>
    </mc:AlternateContent>
    <mc:AlternateContent xmlns:mc="http://schemas.openxmlformats.org/markup-compatibility/2006">
      <mc:Choice Requires="x14">
        <oleObject progId="Package" shapeId="2051" r:id="rId7">
          <objectPr defaultSize="0" r:id="rId8">
            <anchor moveWithCells="1">
              <from>
                <xdr:col>4</xdr:col>
                <xdr:colOff>0</xdr:colOff>
                <xdr:row>4</xdr:row>
                <xdr:rowOff>76200</xdr:rowOff>
              </from>
              <to>
                <xdr:col>6</xdr:col>
                <xdr:colOff>333375</xdr:colOff>
                <xdr:row>4</xdr:row>
                <xdr:rowOff>600075</xdr:rowOff>
              </to>
            </anchor>
          </objectPr>
        </oleObject>
      </mc:Choice>
      <mc:Fallback>
        <oleObject progId="Package" shapeId="2051" r:id="rId7"/>
      </mc:Fallback>
    </mc:AlternateContent>
    <mc:AlternateContent xmlns:mc="http://schemas.openxmlformats.org/markup-compatibility/2006">
      <mc:Choice Requires="x14">
        <oleObject progId="Package" shapeId="2052" r:id="rId9">
          <objectPr defaultSize="0" r:id="rId10">
            <anchor moveWithCells="1">
              <from>
                <xdr:col>4</xdr:col>
                <xdr:colOff>0</xdr:colOff>
                <xdr:row>5</xdr:row>
                <xdr:rowOff>9525</xdr:rowOff>
              </from>
              <to>
                <xdr:col>6</xdr:col>
                <xdr:colOff>266700</xdr:colOff>
                <xdr:row>5</xdr:row>
                <xdr:rowOff>533400</xdr:rowOff>
              </to>
            </anchor>
          </objectPr>
        </oleObject>
      </mc:Choice>
      <mc:Fallback>
        <oleObject progId="Package" shapeId="2052" r:id="rId9"/>
      </mc:Fallback>
    </mc:AlternateContent>
    <mc:AlternateContent xmlns:mc="http://schemas.openxmlformats.org/markup-compatibility/2006">
      <mc:Choice Requires="x14">
        <oleObject progId="Package" shapeId="2053" r:id="rId11">
          <objectPr defaultSize="0" r:id="rId12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6</xdr:col>
                <xdr:colOff>257175</xdr:colOff>
                <xdr:row>6</xdr:row>
                <xdr:rowOff>523875</xdr:rowOff>
              </to>
            </anchor>
          </objectPr>
        </oleObject>
      </mc:Choice>
      <mc:Fallback>
        <oleObject progId="Package" shapeId="2053" r:id="rId11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workbookViewId="0">
      <selection activeCell="P9" sqref="P9"/>
    </sheetView>
  </sheetViews>
  <sheetFormatPr defaultColWidth="9" defaultRowHeight="15"/>
  <sheetData>
    <row r="2" spans="1:11">
      <c r="A2" t="s">
        <v>77</v>
      </c>
    </row>
    <row r="4" spans="1:11">
      <c r="A4" t="s">
        <v>78</v>
      </c>
    </row>
    <row r="6" spans="1:11">
      <c r="B6" s="73"/>
      <c r="C6" s="73"/>
      <c r="D6" s="73"/>
      <c r="E6" s="73"/>
      <c r="F6" s="73"/>
      <c r="G6" s="73"/>
      <c r="H6" s="73"/>
      <c r="I6" s="73"/>
      <c r="J6" s="73"/>
      <c r="K6" s="73"/>
    </row>
    <row r="7" spans="1:11">
      <c r="B7" s="73"/>
      <c r="C7" s="73"/>
      <c r="D7" s="73"/>
      <c r="E7" s="73"/>
      <c r="F7" s="73"/>
      <c r="G7" s="73"/>
      <c r="H7" s="73"/>
      <c r="I7" s="73"/>
      <c r="J7" s="73"/>
      <c r="K7" s="73"/>
    </row>
    <row r="8" spans="1:11">
      <c r="B8" s="73"/>
      <c r="C8" s="73"/>
      <c r="D8" s="73"/>
      <c r="E8" s="73"/>
      <c r="F8" s="73"/>
      <c r="G8" s="73"/>
      <c r="H8" s="73"/>
      <c r="I8" s="73"/>
      <c r="J8" s="73"/>
      <c r="K8" s="73"/>
    </row>
    <row r="9" spans="1:11">
      <c r="B9" s="73"/>
      <c r="C9" s="73"/>
      <c r="D9" s="73"/>
      <c r="E9" s="73"/>
      <c r="F9" s="73"/>
      <c r="G9" s="73"/>
      <c r="H9" s="73"/>
      <c r="I9" s="73"/>
      <c r="J9" s="73"/>
      <c r="K9" s="73"/>
    </row>
    <row r="10" spans="1:11">
      <c r="B10" s="73"/>
      <c r="C10" s="73"/>
      <c r="D10" s="73"/>
      <c r="E10" s="73"/>
      <c r="F10" s="73"/>
      <c r="G10" s="73"/>
      <c r="H10" s="73"/>
      <c r="I10" s="73"/>
      <c r="J10" s="73"/>
      <c r="K10" s="73"/>
    </row>
    <row r="11" spans="1:11">
      <c r="B11" s="73"/>
      <c r="C11" s="73"/>
      <c r="D11" s="73"/>
      <c r="E11" s="73"/>
      <c r="F11" s="73"/>
      <c r="G11" s="73"/>
      <c r="H11" s="73"/>
      <c r="I11" s="73"/>
      <c r="J11" s="73"/>
      <c r="K11" s="73"/>
    </row>
    <row r="12" spans="1:11">
      <c r="B12" s="73"/>
      <c r="C12" s="73"/>
      <c r="D12" s="73"/>
      <c r="E12" s="73"/>
      <c r="F12" s="73"/>
      <c r="G12" s="73"/>
      <c r="H12" s="73"/>
      <c r="I12" s="73"/>
      <c r="J12" s="73"/>
      <c r="K12" s="73"/>
    </row>
    <row r="13" spans="1:11">
      <c r="B13" s="73"/>
      <c r="C13" s="73"/>
      <c r="D13" s="73"/>
      <c r="E13" s="73"/>
      <c r="F13" s="73"/>
      <c r="G13" s="73"/>
      <c r="H13" s="73"/>
      <c r="I13" s="73"/>
      <c r="J13" s="73"/>
      <c r="K13" s="73"/>
    </row>
    <row r="14" spans="1:11">
      <c r="B14" s="73"/>
      <c r="C14" s="73"/>
      <c r="D14" s="73"/>
      <c r="E14" s="73"/>
      <c r="F14" s="73"/>
      <c r="G14" s="73"/>
      <c r="H14" s="73"/>
      <c r="I14" s="73"/>
      <c r="J14" s="73"/>
      <c r="K14" s="73"/>
    </row>
    <row r="15" spans="1:11">
      <c r="B15" s="73"/>
      <c r="C15" s="73"/>
      <c r="D15" s="73"/>
      <c r="E15" s="73"/>
      <c r="F15" s="73"/>
      <c r="G15" s="73"/>
      <c r="H15" s="73"/>
      <c r="I15" s="73"/>
      <c r="J15" s="73"/>
      <c r="K15" s="73"/>
    </row>
    <row r="16" spans="1:11">
      <c r="B16" s="73"/>
      <c r="C16" s="73"/>
      <c r="D16" s="73"/>
      <c r="E16" s="73"/>
      <c r="F16" s="73"/>
      <c r="G16" s="73"/>
      <c r="H16" s="73"/>
      <c r="I16" s="73"/>
      <c r="J16" s="73"/>
      <c r="K16" s="73"/>
    </row>
    <row r="17" spans="2:11">
      <c r="B17" s="73"/>
      <c r="C17" s="73"/>
      <c r="D17" s="73"/>
      <c r="E17" s="73"/>
      <c r="F17" s="73"/>
      <c r="G17" s="73"/>
      <c r="H17" s="73"/>
      <c r="I17" s="73"/>
      <c r="J17" s="73"/>
      <c r="K17" s="73"/>
    </row>
    <row r="18" spans="2:11">
      <c r="B18" s="73"/>
      <c r="C18" s="73"/>
      <c r="D18" s="73"/>
      <c r="E18" s="73"/>
      <c r="F18" s="73"/>
      <c r="G18" s="73"/>
      <c r="H18" s="73"/>
      <c r="I18" s="73"/>
      <c r="J18" s="73"/>
      <c r="K18" s="73"/>
    </row>
    <row r="19" spans="2:11">
      <c r="B19" s="73"/>
      <c r="C19" s="73"/>
      <c r="D19" s="73"/>
      <c r="E19" s="73"/>
      <c r="F19" s="73"/>
      <c r="G19" s="73"/>
      <c r="H19" s="73"/>
      <c r="I19" s="73"/>
      <c r="J19" s="73"/>
      <c r="K19" s="73"/>
    </row>
    <row r="20" spans="2:11">
      <c r="B20" s="73"/>
      <c r="C20" s="73"/>
      <c r="D20" s="73"/>
      <c r="E20" s="73"/>
      <c r="F20" s="73"/>
      <c r="G20" s="73"/>
      <c r="H20" s="73"/>
      <c r="I20" s="73"/>
      <c r="J20" s="73"/>
      <c r="K20" s="73"/>
    </row>
    <row r="21" spans="2:11">
      <c r="B21" s="73"/>
      <c r="C21" s="73"/>
      <c r="D21" s="73"/>
      <c r="E21" s="73"/>
      <c r="F21" s="73"/>
      <c r="G21" s="73"/>
      <c r="H21" s="73"/>
      <c r="I21" s="73"/>
      <c r="J21" s="73"/>
      <c r="K21" s="73"/>
    </row>
    <row r="22" spans="2:11">
      <c r="B22" s="73"/>
      <c r="C22" s="73"/>
      <c r="D22" s="73"/>
      <c r="E22" s="73"/>
      <c r="F22" s="73"/>
      <c r="G22" s="73"/>
      <c r="H22" s="73"/>
      <c r="I22" s="73"/>
      <c r="J22" s="73"/>
      <c r="K22" s="73"/>
    </row>
    <row r="23" spans="2:11">
      <c r="B23" s="73"/>
      <c r="C23" s="73"/>
      <c r="D23" s="73"/>
      <c r="E23" s="73"/>
      <c r="F23" s="73"/>
      <c r="G23" s="73"/>
      <c r="H23" s="73"/>
      <c r="I23" s="73"/>
      <c r="J23" s="73"/>
      <c r="K23" s="73"/>
    </row>
    <row r="24" spans="2:11">
      <c r="B24" s="73"/>
      <c r="C24" s="73"/>
      <c r="D24" s="73"/>
      <c r="E24" s="73"/>
      <c r="F24" s="73"/>
      <c r="G24" s="73"/>
      <c r="H24" s="73"/>
      <c r="I24" s="73"/>
      <c r="J24" s="73"/>
      <c r="K24" s="73"/>
    </row>
    <row r="25" spans="2:11">
      <c r="B25" s="73"/>
      <c r="C25" s="73"/>
      <c r="D25" s="73"/>
      <c r="E25" s="73"/>
      <c r="F25" s="73"/>
      <c r="G25" s="73"/>
      <c r="H25" s="73"/>
      <c r="I25" s="73"/>
      <c r="J25" s="73"/>
      <c r="K25" s="73"/>
    </row>
    <row r="26" spans="2:11">
      <c r="B26" s="73"/>
      <c r="C26" s="73"/>
      <c r="D26" s="73"/>
      <c r="E26" s="73"/>
      <c r="F26" s="73"/>
      <c r="G26" s="73"/>
      <c r="H26" s="73"/>
      <c r="I26" s="73"/>
      <c r="J26" s="73"/>
      <c r="K26" s="73"/>
    </row>
    <row r="27" spans="2:11">
      <c r="B27" s="73"/>
      <c r="C27" s="73"/>
      <c r="D27" s="73"/>
      <c r="E27" s="73"/>
      <c r="F27" s="73"/>
      <c r="G27" s="73"/>
      <c r="H27" s="73"/>
      <c r="I27" s="73"/>
      <c r="J27" s="73"/>
      <c r="K27" s="73"/>
    </row>
    <row r="28" spans="2:11">
      <c r="B28" s="73"/>
      <c r="C28" s="73"/>
      <c r="D28" s="73"/>
      <c r="E28" s="73"/>
      <c r="F28" s="73"/>
      <c r="G28" s="73"/>
      <c r="H28" s="73"/>
      <c r="I28" s="73"/>
      <c r="J28" s="73"/>
      <c r="K28" s="73"/>
    </row>
    <row r="29" spans="2:11">
      <c r="B29" s="73"/>
      <c r="C29" s="73"/>
      <c r="D29" s="73"/>
      <c r="E29" s="73"/>
      <c r="F29" s="73"/>
      <c r="G29" s="73"/>
      <c r="H29" s="73"/>
      <c r="I29" s="73"/>
      <c r="J29" s="73"/>
      <c r="K29" s="73"/>
    </row>
    <row r="30" spans="2:11">
      <c r="B30" s="73"/>
      <c r="C30" s="73"/>
      <c r="D30" s="73"/>
      <c r="E30" s="73"/>
      <c r="F30" s="73"/>
      <c r="G30" s="73"/>
      <c r="H30" s="73"/>
      <c r="I30" s="73"/>
      <c r="J30" s="73"/>
      <c r="K30" s="73"/>
    </row>
    <row r="31" spans="2:11">
      <c r="B31" s="73"/>
      <c r="C31" s="73"/>
      <c r="D31" s="73"/>
      <c r="E31" s="73"/>
      <c r="F31" s="73"/>
      <c r="G31" s="73"/>
      <c r="H31" s="73"/>
      <c r="I31" s="73"/>
      <c r="J31" s="73"/>
      <c r="K31" s="73"/>
    </row>
  </sheetData>
  <mergeCells count="1">
    <mergeCell ref="B6:K31"/>
  </mergeCells>
  <pageMargins left="0.75" right="0.75" top="1" bottom="1" header="0.5" footer="0.5"/>
  <drawing r:id="rId1"/>
  <legacyDrawing r:id="rId2"/>
  <oleObjects>
    <mc:AlternateContent xmlns:mc="http://schemas.openxmlformats.org/markup-compatibility/2006">
      <mc:Choice Requires="x14">
        <oleObject progId="Package" shapeId="1025" r:id="rId3">
          <objectPr defaultSize="0" r:id="rId4">
            <anchor moveWithCells="1">
              <from>
                <xdr:col>1</xdr:col>
                <xdr:colOff>0</xdr:colOff>
                <xdr:row>4</xdr:row>
                <xdr:rowOff>180975</xdr:rowOff>
              </from>
              <to>
                <xdr:col>4</xdr:col>
                <xdr:colOff>552450</xdr:colOff>
                <xdr:row>7</xdr:row>
                <xdr:rowOff>161925</xdr:rowOff>
              </to>
            </anchor>
          </objectPr>
        </oleObject>
      </mc:Choice>
      <mc:Fallback>
        <oleObject progId="Package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รายงานผลรอบ 6 เดือน</vt:lpstr>
      <vt:lpstr>รายงานผลรอบ 12 เดือน</vt:lpstr>
      <vt:lpstr>เอกสาร-หลักฐาน ตัวชี้วัดที่ 1 </vt:lpstr>
      <vt:lpstr>เอกสาร-หลักฐาน ตัวชี้วัดที่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2023-10-05T08:29:00Z</cp:lastPrinted>
  <dcterms:created xsi:type="dcterms:W3CDTF">2021-03-04T09:20:00Z</dcterms:created>
  <dcterms:modified xsi:type="dcterms:W3CDTF">2024-10-16T09:36:37Z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64425F5922064B41B90DE83A8D8FA188_13</vt:lpwstr>
  </property>
  <property fmtid="{D5CDD505-2E9C-101B-9397-08002B2CF9AE}" pid="3" name="KSOProductBuildVer">
    <vt:lpwstr>1054-12.2.0.18586</vt:lpwstr>
  </property>
</Properties>
</file>