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YING\Desktop\"/>
    </mc:Choice>
  </mc:AlternateContent>
  <xr:revisionPtr revIDLastSave="0" documentId="8_{39F250E1-EC22-4244-A2D9-A02F4BC09F9C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ต.ค. 67" sheetId="1" r:id="rId1"/>
    <sheet name="พ.ย. 67" sheetId="2" r:id="rId2"/>
    <sheet name="ธ.ค. 67" sheetId="3" r:id="rId3"/>
  </sheets>
  <definedNames>
    <definedName name="_xlnm.Print_Titles" localSheetId="2">'ธ.ค. 67'!$5:$5</definedName>
    <definedName name="_xlnm.Print_Titles" localSheetId="1">'พ.ย. 67'!$5:$5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3" l="1"/>
  <c r="G17" i="3"/>
  <c r="G14" i="3"/>
  <c r="G13" i="3"/>
  <c r="G12" i="3"/>
  <c r="G9" i="3"/>
  <c r="G8" i="3"/>
  <c r="G7" i="3"/>
  <c r="G25" i="2"/>
  <c r="G26" i="2"/>
  <c r="G27" i="2"/>
  <c r="G28" i="2"/>
  <c r="G29" i="2"/>
  <c r="G30" i="2"/>
  <c r="G31" i="2"/>
  <c r="G33" i="2"/>
  <c r="G34" i="2"/>
  <c r="G35" i="2"/>
  <c r="G36" i="2"/>
  <c r="G37" i="2"/>
  <c r="G16" i="2"/>
  <c r="G10" i="2"/>
  <c r="G11" i="2"/>
  <c r="G12" i="2"/>
  <c r="G13" i="2"/>
  <c r="G14" i="2"/>
  <c r="G15" i="2"/>
  <c r="G9" i="2"/>
  <c r="G24" i="2"/>
  <c r="G20" i="2"/>
  <c r="G19" i="2"/>
  <c r="G18" i="2"/>
  <c r="G8" i="2"/>
  <c r="G7" i="2"/>
  <c r="G12" i="1"/>
  <c r="G8" i="1"/>
  <c r="G15" i="1" l="1"/>
  <c r="G14" i="1"/>
  <c r="G11" i="1"/>
  <c r="G10" i="1"/>
  <c r="G7" i="1"/>
  <c r="G24" i="3"/>
  <c r="G24" i="3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<sst xmlns="http://schemas.openxmlformats.org/spreadsheetml/2006/main" count="362" uniqueCount="90">
  <si>
    <t xml:space="preserve"> แบบ สขร.1</t>
  </si>
  <si>
    <t>สำนักงานเกษตรและสหกรณ์จังหวัดราชบุรี</t>
  </si>
  <si>
    <t>ลำดับที่</t>
  </si>
  <si>
    <t>งานที่จัดซื้อหรือจัดจ้าง</t>
  </si>
  <si>
    <t>วงเงินที่จะซื้อ
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</si>
  <si>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</si>
  <si>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</si>
  <si>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</si>
  <si>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ผู้ที่ได้รับการคัดเลือกและราคาที่ตกลงซื้อหรือจ้าง</t>
  </si>
  <si>
    <t>เหตุผลที่คัดเลือก
โดยสรุป</t>
  </si>
  <si>
    <t>เลขที่และวันที่ของ
สัญญาหรือข้อตกลง
ในการซื้อหรือการจ้าง</t>
  </si>
  <si>
    <t>การจัดซื้อ</t>
  </si>
  <si>
    <t>ค่าน้ำมันเชื้อเพลิง</t>
  </si>
  <si>
    <t>ไม่มี</t>
  </si>
  <si>
    <t>วิธีเฉพาะเจาะจง</t>
  </si>
  <si>
    <t>หจก พลับพลาชัย</t>
  </si>
  <si>
    <t>เป็นผู้ผ่านข้อเสนอด้านราคา</t>
  </si>
  <si>
    <t>-</t>
  </si>
  <si>
    <t>การจัดจ้าง</t>
  </si>
  <si>
    <t>ค่าจ้างพนักงานขับรถยนต์</t>
  </si>
  <si>
    <t>ค่าจ้างพนักงานธุรการ</t>
  </si>
  <si>
    <t>นางรินลดา ฉายวรรณ</t>
  </si>
  <si>
    <t>ค่าจ้างเจ้าหน้าที่ธุรการ</t>
  </si>
  <si>
    <t>นางสาวปาริณี ใจมุ่ง</t>
  </si>
  <si>
    <t xml:space="preserve">ค่าจ้างพนักงานทำความสะอาด  </t>
  </si>
  <si>
    <t>นางสาวอสมา คำมี</t>
  </si>
  <si>
    <t>ค่าเช่าอาคาร</t>
  </si>
  <si>
    <t>นางสาวพรรณพิไล ลี้วัฒนะ</t>
  </si>
  <si>
    <t>ค่าเช่าเครื่องถ่ายเอกสาร</t>
  </si>
  <si>
    <t>หจก อีคอน ออฟฟิช ออโตเมชั่น</t>
  </si>
  <si>
    <t>ค่าน้ำดื่ม</t>
  </si>
  <si>
    <t>วีนัส วอเตอร์</t>
  </si>
  <si>
    <t>นายชนะ เสือเดช</t>
  </si>
  <si>
    <t>สรุปผลการดำเนินการจัดซื้อจัดจ้างในรอบเดือน ตุลาคม พ.ศ. 2567</t>
  </si>
  <si>
    <t>ข้อตกลง 3/2568
16 ต.ค. 67</t>
  </si>
  <si>
    <t>ข้อตกลง 4/2568
16 ต.ค. 67</t>
  </si>
  <si>
    <t>ข้อตกลง 1/2568
16 ต.ค. 67</t>
  </si>
  <si>
    <t>ข้อตกลง 2/2568
16 ต.ค. 67</t>
  </si>
  <si>
    <t>สรุปผลการดำเนินการจัดซื้อจัดจ้างในรอบเดือน พฤศจิกายน พ.ศ. 2567</t>
  </si>
  <si>
    <t>ค่าอาหารว่างและเครื่องดื่ม</t>
  </si>
  <si>
    <t xml:space="preserve">  ไม่มี  </t>
  </si>
  <si>
    <t xml:space="preserve">  -  </t>
  </si>
  <si>
    <t xml:space="preserve"> ไม่มี </t>
  </si>
  <si>
    <t xml:space="preserve"> - </t>
  </si>
  <si>
    <t>ค่าจ้างเจ้าหน้าที่วิเคราะห์นโยบายและแผน</t>
  </si>
  <si>
    <t>นางสาวพรรธิดา แสงใจดี</t>
  </si>
  <si>
    <t>ข้อตกลง 5/2568
7 พ.ย. 67</t>
  </si>
  <si>
    <t>ค่าจ้างทำพวงมาลา</t>
  </si>
  <si>
    <t>ค่าจ้างทำป้ายไวนิล</t>
  </si>
  <si>
    <t>ค่าจ้างจัดสถานที่</t>
  </si>
  <si>
    <t>ค่าจ้างทำพานดอกไม้</t>
  </si>
  <si>
    <t>ค่าจ้างถ่ายเอกสาร</t>
  </si>
  <si>
    <t>ค่าครุภัณฑ์คอมพิวเตอร์</t>
  </si>
  <si>
    <t>ค่าวัสดุสำนักงาน</t>
  </si>
  <si>
    <t>ค่าวัสดุคอมพิวเตอร์</t>
  </si>
  <si>
    <t>ค่าวัสดุ</t>
  </si>
  <si>
    <t>ร้านบุษบง</t>
  </si>
  <si>
    <t>ร้านบงกช</t>
  </si>
  <si>
    <t>บริษัท จอมบึงคอมพิวเตอร์ จำกัด</t>
  </si>
  <si>
    <t>ร้านอุมาภรณ์</t>
  </si>
  <si>
    <t>บริษัท เจเอสบี เทรดดิ้ง จํากัด</t>
  </si>
  <si>
    <t xml:space="preserve"> - 1  พฤศจิกายน 2567</t>
  </si>
  <si>
    <t xml:space="preserve"> - 5  พฤศจิกายน 2567</t>
  </si>
  <si>
    <t xml:space="preserve"> - 6  พฤศจิกายน 2567</t>
  </si>
  <si>
    <t xml:space="preserve"> - 21  พฤศจิกายน 2567</t>
  </si>
  <si>
    <t>นางพรรธิดา ศิริองอาจ</t>
  </si>
  <si>
    <t>นางทุเรียน ชานุ</t>
  </si>
  <si>
    <t>นายสมหวัง ทองดี</t>
  </si>
  <si>
    <t>นางเบญจพร แซ่ตั้น</t>
  </si>
  <si>
    <t>ค่าวัสดุ (เครื่องบิน)</t>
  </si>
  <si>
    <t>ค่าวัสดุ (หญ้าเทียม)</t>
  </si>
  <si>
    <t>ค่าวัสดุ (จัดนิทัศการ)</t>
  </si>
  <si>
    <t>ค่าวัสดุ (ขาตั้งป้าย)</t>
  </si>
  <si>
    <t>ร้านเจ้ลี ตลาดศรีเมือง</t>
  </si>
  <si>
    <t>ร้านปัญญาฮอบบี้</t>
  </si>
  <si>
    <t>นายสุชาติ เจริญศร</t>
  </si>
  <si>
    <t>ร้านกิตติศักดิ์ สกรีน</t>
  </si>
  <si>
    <t>นางธีรนันท์ จันทกลิ่น</t>
  </si>
  <si>
    <t>นางสาวจารุวรรณ เข็มเอก</t>
  </si>
  <si>
    <t>สรุปผลการดำเนินการจัดซื้อจัดจ้างในรอบเดือน มกราคม พ.ศ. 2568</t>
  </si>
  <si>
    <t>ค่าวัสดุฝึกอบรม</t>
  </si>
  <si>
    <t>ค่าจ้างเหมายานพาหนะรับจ้าง</t>
  </si>
  <si>
    <t xml:space="preserve"> - 10  มกราคม 2568</t>
  </si>
  <si>
    <t>นายกิตติพงศ์ คำสุข</t>
  </si>
  <si>
    <t>นางขนิษฐา สองสี</t>
  </si>
  <si>
    <t>ข้อตกลง 6/2568
27 ม.ค. 68</t>
  </si>
  <si>
    <t>นายชยุต ชุติมาธิกุล</t>
  </si>
  <si>
    <t>บริษัท ซีซานเต้ ไบโอแล็บบอราทอรี่ จำกัด</t>
  </si>
  <si>
    <t>นายสิริยากร ศรีวิชัยวงศ์</t>
  </si>
  <si>
    <t>ค่าจ้างทำกระเป๋าผ้า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</si>
</sst>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name val="TH SarabunIT๙"/>
      <family val="2"/>
    </font>
    <font>
      <b/>
      <sz val="16"/>
      <name val="TH SarabunIT๙"/>
      <family val="2"/>
    </font>
    <font>
      <sz val="8"/>
      <name val="Tahoma"/>
      <family val="2"/>
      <scheme val="minor"/>
    </font>
    <font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3" fontId="4" fillId="0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3" fontId="4" fillId="0" borderId="1" xfId="1" applyFont="1" applyBorder="1" applyAlignment="1">
      <alignment vertical="center"/>
    </xf>
    <xf numFmtId="43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3" fontId="4" fillId="0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9" fontId="4" fillId="0" borderId="1" xfId="2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3" fontId="4" fillId="0" borderId="1" xfId="2" applyFont="1" applyBorder="1" applyAlignment="1">
      <alignment horizontal="center" vertical="center"/>
    </xf>
    <xf numFmtId="43" fontId="4" fillId="0" borderId="8" xfId="1" applyFont="1" applyBorder="1" applyAlignment="1">
      <alignment horizontal="center" vertical="center"/>
    </xf>
    <xf numFmtId="0" fontId="0" fillId="0" borderId="0" xfId="0"/>
    <xf numFmtId="43" fontId="4" fillId="0" borderId="8" xfId="1" applyFont="1" applyFill="1" applyBorder="1" applyAlignment="1">
      <alignment horizontal="center" vertical="center" wrapText="1"/>
    </xf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3" fontId="4" fillId="0" borderId="1" xfId="3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3" fontId="4" fillId="0" borderId="1" xfId="3" applyFont="1" applyBorder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43" fontId="4" fillId="0" borderId="8" xfId="3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5" fontId="4" fillId="0" borderId="9" xfId="0" applyNumberFormat="1" applyFont="1" applyBorder="1" applyAlignment="1">
      <alignment horizontal="left" vertical="center" wrapText="1"/>
    </xf>
    <xf numFmtId="43" fontId="4" fillId="0" borderId="9" xfId="3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3" fontId="4" fillId="0" borderId="10" xfId="3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4" fillId="0" borderId="5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15" fontId="4" fillId="0" borderId="9" xfId="0" applyNumberFormat="1" applyFont="1" applyBorder="1" applyAlignment="1">
      <alignment horizontal="left" vertical="center" wrapText="1"/>
    </xf>
    <xf numFmtId="15" fontId="4" fillId="0" borderId="10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2" xfId="0" applyFont="1" applyBorder="1" applyAlignment="1">
      <alignment vertical="center"/>
    </xf>
    <xf numFmtId="0" fontId="2" fillId="0" borderId="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4">
    <cellStyle name="จุลภาค" xfId="1" builtinId="3"/>
    <cellStyle name="จุลภาค 2" xfId="2" xr:uid="{AC0B9934-958B-4A91-80AF-C1D265A31069}"/>
    <cellStyle name="จุลภาค 3" xfId="3" xr:uid="{E7BF03D7-30F4-4641-851E-B8858EDA2884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opLeftCell="A10" zoomScaleNormal="100" workbookViewId="0">
      <selection activeCell="A3" sqref="A3:I3"/>
    </sheetView>
  </sheetViews>
  <sheetFormatPr defaultRowHeight="14.25" x14ac:dyDescent="0.2"/>
  <cols>
    <col min="2" max="2" width="28.625" customWidth="1"/>
    <col min="3" max="3" width="13.25" customWidth="1"/>
    <col min="4" max="4" width="12.375" customWidth="1"/>
    <col min="5" max="5" width="14.375" customWidth="1"/>
    <col min="6" max="6" width="33.75" customWidth="1"/>
    <col min="7" max="7" width="35.25" customWidth="1"/>
    <col min="8" max="8" width="20.375" customWidth="1"/>
    <col min="9" max="9" width="18" customWidth="1"/>
  </cols>
  <sheetData>
    <row r="1" spans="1:9" ht="20.25" x14ac:dyDescent="0.3">
      <c r="H1" s="65" t="s">
        <v>0</v>
      </c>
      <c r="I1" s="65"/>
    </row>
    <row r="2" spans="1:9" ht="20.25" x14ac:dyDescent="0.3">
      <c r="A2" s="66" t="s">
        <v>33</v>
      </c>
      <c r="B2" s="66"/>
      <c r="C2" s="66"/>
      <c r="D2" s="66"/>
      <c r="E2" s="66"/>
      <c r="F2" s="66"/>
      <c r="G2" s="66"/>
      <c r="H2" s="66"/>
      <c r="I2" s="66"/>
    </row>
    <row r="3" spans="1:9" ht="20.25" x14ac:dyDescent="0.3">
      <c r="A3" s="66" t="s">
        <v>1</v>
      </c>
      <c r="B3" s="66"/>
      <c r="C3" s="66"/>
      <c r="D3" s="66"/>
      <c r="E3" s="66"/>
      <c r="F3" s="66"/>
      <c r="G3" s="66"/>
      <c r="H3" s="66"/>
      <c r="I3" s="66"/>
    </row>
    <row r="4" spans="1:9" ht="20.25" x14ac:dyDescent="0.3">
      <c r="A4" s="66"/>
      <c r="B4" s="66"/>
      <c r="C4" s="66"/>
      <c r="D4" s="66"/>
      <c r="E4" s="66"/>
      <c r="F4" s="66"/>
      <c r="G4" s="66"/>
      <c r="H4" s="66"/>
      <c r="I4" s="66"/>
    </row>
    <row r="5" spans="1:9" ht="60.75" x14ac:dyDescent="0.2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</row>
    <row r="6" spans="1:9" ht="20.25" customHeight="1" x14ac:dyDescent="0.2">
      <c r="A6" s="67" t="s">
        <v>11</v>
      </c>
      <c r="B6" s="68"/>
      <c r="C6" s="68"/>
      <c r="D6" s="68"/>
      <c r="E6" s="68"/>
      <c r="F6" s="68"/>
      <c r="G6" s="68"/>
      <c r="H6" s="68"/>
      <c r="I6" s="69"/>
    </row>
    <row r="7" spans="1:9" ht="20.25" x14ac:dyDescent="0.2">
      <c r="A7" s="2">
        <v>1</v>
      </c>
      <c r="B7" s="3" t="s">
        <v>12</v>
      </c>
      <c r="C7" s="4">
        <v>2000</v>
      </c>
      <c r="D7" s="4" t="s">
        <v>13</v>
      </c>
      <c r="E7" s="2" t="s">
        <v>14</v>
      </c>
      <c r="F7" s="3" t="s">
        <v>15</v>
      </c>
      <c r="G7" s="3" t="str">
        <f>F7</f>
        <v>หจก พลับพลาชัย</v>
      </c>
      <c r="H7" s="5" t="s">
        <v>16</v>
      </c>
      <c r="I7" s="6" t="s">
        <v>17</v>
      </c>
    </row>
    <row r="8" spans="1:9" ht="20.25" x14ac:dyDescent="0.2">
      <c r="A8" s="2">
        <v>2</v>
      </c>
      <c r="B8" s="3" t="s">
        <v>30</v>
      </c>
      <c r="C8" s="4">
        <v>300</v>
      </c>
      <c r="D8" s="4" t="s">
        <v>13</v>
      </c>
      <c r="E8" s="2" t="s">
        <v>14</v>
      </c>
      <c r="F8" s="3" t="s">
        <v>31</v>
      </c>
      <c r="G8" s="3" t="str">
        <f>F8</f>
        <v>วีนัส วอเตอร์</v>
      </c>
      <c r="H8" s="5" t="s">
        <v>16</v>
      </c>
      <c r="I8" s="6" t="s">
        <v>17</v>
      </c>
    </row>
    <row r="9" spans="1:9" ht="20.25" x14ac:dyDescent="0.2">
      <c r="A9" s="62" t="s">
        <v>18</v>
      </c>
      <c r="B9" s="63"/>
      <c r="C9" s="63"/>
      <c r="D9" s="63"/>
      <c r="E9" s="63"/>
      <c r="F9" s="63"/>
      <c r="G9" s="63"/>
      <c r="H9" s="63"/>
      <c r="I9" s="64"/>
    </row>
    <row r="10" spans="1:9" ht="40.5" x14ac:dyDescent="0.2">
      <c r="A10" s="8">
        <v>1</v>
      </c>
      <c r="B10" s="3" t="s">
        <v>20</v>
      </c>
      <c r="C10" s="9">
        <v>10000</v>
      </c>
      <c r="D10" s="4" t="s">
        <v>13</v>
      </c>
      <c r="E10" s="2" t="s">
        <v>14</v>
      </c>
      <c r="F10" s="7" t="s">
        <v>21</v>
      </c>
      <c r="G10" s="3" t="str">
        <f t="shared" ref="G10" si="0">F10</f>
        <v>นางรินลดา ฉายวรรณ</v>
      </c>
      <c r="H10" s="5" t="s">
        <v>16</v>
      </c>
      <c r="I10" s="6" t="s">
        <v>36</v>
      </c>
    </row>
    <row r="11" spans="1:9" ht="40.5" x14ac:dyDescent="0.2">
      <c r="A11" s="8">
        <v>2</v>
      </c>
      <c r="B11" s="3" t="s">
        <v>22</v>
      </c>
      <c r="C11" s="9">
        <v>8709.68</v>
      </c>
      <c r="D11" s="4" t="s">
        <v>13</v>
      </c>
      <c r="E11" s="2" t="s">
        <v>14</v>
      </c>
      <c r="F11" s="7" t="s">
        <v>23</v>
      </c>
      <c r="G11" s="3" t="str">
        <f>F11</f>
        <v>นางสาวปาริณี ใจมุ่ง</v>
      </c>
      <c r="H11" s="5" t="s">
        <v>16</v>
      </c>
      <c r="I11" s="6" t="s">
        <v>37</v>
      </c>
    </row>
    <row r="12" spans="1:9" ht="40.5" x14ac:dyDescent="0.2">
      <c r="A12" s="17">
        <v>3</v>
      </c>
      <c r="B12" s="3" t="s">
        <v>24</v>
      </c>
      <c r="C12" s="10">
        <v>8000</v>
      </c>
      <c r="D12" s="4" t="s">
        <v>13</v>
      </c>
      <c r="E12" s="2" t="s">
        <v>14</v>
      </c>
      <c r="F12" s="7" t="s">
        <v>25</v>
      </c>
      <c r="G12" s="3" t="str">
        <f t="shared" ref="G12" si="1">F12</f>
        <v>นางสาวอสมา คำมี</v>
      </c>
      <c r="H12" s="5" t="s">
        <v>16</v>
      </c>
      <c r="I12" s="6" t="s">
        <v>35</v>
      </c>
    </row>
    <row r="13" spans="1:9" ht="40.5" x14ac:dyDescent="0.2">
      <c r="A13" s="17">
        <v>4</v>
      </c>
      <c r="B13" s="12" t="s">
        <v>19</v>
      </c>
      <c r="C13" s="18">
        <v>10000</v>
      </c>
      <c r="D13" s="13" t="s">
        <v>13</v>
      </c>
      <c r="E13" s="11" t="s">
        <v>14</v>
      </c>
      <c r="F13" s="16" t="s">
        <v>32</v>
      </c>
      <c r="G13" s="12" t="s">
        <v>32</v>
      </c>
      <c r="H13" s="14" t="s">
        <v>16</v>
      </c>
      <c r="I13" s="15" t="s">
        <v>34</v>
      </c>
    </row>
    <row r="14" spans="1:9" ht="20.25" x14ac:dyDescent="0.2">
      <c r="A14" s="17">
        <v>5</v>
      </c>
      <c r="B14" s="3" t="s">
        <v>26</v>
      </c>
      <c r="C14" s="10">
        <v>4000</v>
      </c>
      <c r="D14" s="4" t="s">
        <v>13</v>
      </c>
      <c r="E14" s="2" t="s">
        <v>14</v>
      </c>
      <c r="F14" s="7" t="s">
        <v>27</v>
      </c>
      <c r="G14" s="3" t="str">
        <f t="shared" ref="G14:G15" si="2">F14</f>
        <v>นางสาวพรรณพิไล ลี้วัฒนะ</v>
      </c>
      <c r="H14" s="5" t="s">
        <v>16</v>
      </c>
      <c r="I14" s="10" t="s">
        <v>17</v>
      </c>
    </row>
    <row r="15" spans="1:9" ht="20.25" x14ac:dyDescent="0.2">
      <c r="A15" s="17">
        <v>6</v>
      </c>
      <c r="B15" s="3" t="s">
        <v>28</v>
      </c>
      <c r="C15" s="10">
        <v>5000</v>
      </c>
      <c r="D15" s="4" t="s">
        <v>13</v>
      </c>
      <c r="E15" s="2" t="s">
        <v>14</v>
      </c>
      <c r="F15" s="7" t="s">
        <v>29</v>
      </c>
      <c r="G15" s="3" t="str">
        <f t="shared" si="2"/>
        <v>หจก อีคอน ออฟฟิช ออโตเมชั่น</v>
      </c>
      <c r="H15" s="5" t="s">
        <v>16</v>
      </c>
      <c r="I15" s="10" t="s">
        <v>17</v>
      </c>
    </row>
  </sheetData>
  <mergeCells count="6">
    <mergeCell ref="A9:I9"/>
    <mergeCell ref="H1:I1"/>
    <mergeCell ref="A2:I2"/>
    <mergeCell ref="A3:I3"/>
    <mergeCell ref="A4:I4"/>
    <mergeCell ref="A6:I6"/>
  </mergeCells>
  <phoneticPr fontId="6" type="noConversion"/>
  <pageMargins left="0.7" right="0.7" top="0.75" bottom="0.75" header="0.3" footer="0.3"/>
  <pageSetup paperSize="9" scale="66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223D8-441D-4BC8-A960-613A81119B99}">
  <dimension ref="A1:I37"/>
  <sheetViews>
    <sheetView topLeftCell="A31" zoomScaleNormal="100" workbookViewId="0">
      <selection activeCell="I5" sqref="A5:I5"/>
    </sheetView>
  </sheetViews>
  <sheetFormatPr defaultRowHeight="14.25" x14ac:dyDescent="0.2"/>
  <cols>
    <col min="2" max="2" width="31.625" bestFit="1" customWidth="1"/>
    <col min="3" max="3" width="14" bestFit="1" customWidth="1"/>
    <col min="4" max="4" width="12.375" customWidth="1"/>
    <col min="5" max="5" width="14.375" customWidth="1"/>
    <col min="6" max="6" width="33.75" customWidth="1"/>
    <col min="7" max="7" width="35.25" customWidth="1"/>
    <col min="8" max="8" width="23.375" bestFit="1" customWidth="1"/>
    <col min="9" max="9" width="18" customWidth="1"/>
  </cols>
  <sheetData>
    <row r="1" spans="1:9" ht="20.25" x14ac:dyDescent="0.3">
      <c r="H1" s="65" t="s">
        <v>0</v>
      </c>
      <c r="I1" s="65"/>
    </row>
    <row r="2" spans="1:9" ht="20.25" x14ac:dyDescent="0.3">
      <c r="A2" s="66" t="s">
        <v>38</v>
      </c>
      <c r="B2" s="66"/>
      <c r="C2" s="66"/>
      <c r="D2" s="66"/>
      <c r="E2" s="66"/>
      <c r="F2" s="66"/>
      <c r="G2" s="66"/>
      <c r="H2" s="66"/>
      <c r="I2" s="66"/>
    </row>
    <row r="3" spans="1:9" ht="20.25" x14ac:dyDescent="0.3">
      <c r="A3" s="66" t="s">
        <v>1</v>
      </c>
      <c r="B3" s="66"/>
      <c r="C3" s="66"/>
      <c r="D3" s="66"/>
      <c r="E3" s="66"/>
      <c r="F3" s="66"/>
      <c r="G3" s="66"/>
      <c r="H3" s="66"/>
      <c r="I3" s="66"/>
    </row>
    <row r="4" spans="1:9" ht="20.25" x14ac:dyDescent="0.3">
      <c r="A4" s="66"/>
      <c r="B4" s="66"/>
      <c r="C4" s="66"/>
      <c r="D4" s="66"/>
      <c r="E4" s="66"/>
      <c r="F4" s="66"/>
      <c r="G4" s="66"/>
      <c r="H4" s="66"/>
      <c r="I4" s="66"/>
    </row>
    <row r="5" spans="1:9" ht="60.75" x14ac:dyDescent="0.2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</row>
    <row r="6" spans="1:9" ht="20.25" customHeight="1" x14ac:dyDescent="0.2">
      <c r="A6" s="67" t="s">
        <v>11</v>
      </c>
      <c r="B6" s="68"/>
      <c r="C6" s="68"/>
      <c r="D6" s="68"/>
      <c r="E6" s="68"/>
      <c r="F6" s="68"/>
      <c r="G6" s="68"/>
      <c r="H6" s="68"/>
      <c r="I6" s="69"/>
    </row>
    <row r="7" spans="1:9" ht="20.25" x14ac:dyDescent="0.2">
      <c r="A7" s="11">
        <v>1</v>
      </c>
      <c r="B7" s="12" t="s">
        <v>12</v>
      </c>
      <c r="C7" s="4">
        <v>3000</v>
      </c>
      <c r="D7" s="4" t="s">
        <v>13</v>
      </c>
      <c r="E7" s="11" t="s">
        <v>14</v>
      </c>
      <c r="F7" s="12" t="s">
        <v>15</v>
      </c>
      <c r="G7" s="12" t="str">
        <f>F7</f>
        <v>หจก พลับพลาชัย</v>
      </c>
      <c r="H7" s="14" t="s">
        <v>16</v>
      </c>
      <c r="I7" s="6" t="s">
        <v>17</v>
      </c>
    </row>
    <row r="8" spans="1:9" ht="20.25" x14ac:dyDescent="0.2">
      <c r="A8" s="11">
        <v>2</v>
      </c>
      <c r="B8" s="12" t="s">
        <v>30</v>
      </c>
      <c r="C8" s="4">
        <v>300</v>
      </c>
      <c r="D8" s="4" t="s">
        <v>13</v>
      </c>
      <c r="E8" s="11" t="s">
        <v>14</v>
      </c>
      <c r="F8" s="12" t="s">
        <v>31</v>
      </c>
      <c r="G8" s="12" t="str">
        <f>F8</f>
        <v>วีนัส วอเตอร์</v>
      </c>
      <c r="H8" s="14" t="s">
        <v>16</v>
      </c>
      <c r="I8" s="6" t="s">
        <v>17</v>
      </c>
    </row>
    <row r="9" spans="1:9" s="22" customFormat="1" ht="20.25" x14ac:dyDescent="0.2">
      <c r="A9" s="23">
        <v>3</v>
      </c>
      <c r="B9" s="24" t="s">
        <v>52</v>
      </c>
      <c r="C9" s="4">
        <v>496800</v>
      </c>
      <c r="D9" s="4" t="s">
        <v>13</v>
      </c>
      <c r="E9" s="23" t="s">
        <v>14</v>
      </c>
      <c r="F9" s="46" t="s">
        <v>58</v>
      </c>
      <c r="G9" s="24" t="str">
        <f>F9</f>
        <v>บริษัท จอมบึงคอมพิวเตอร์ จำกัด</v>
      </c>
      <c r="H9" s="26" t="s">
        <v>16</v>
      </c>
      <c r="I9" s="6" t="s">
        <v>17</v>
      </c>
    </row>
    <row r="10" spans="1:9" s="22" customFormat="1" ht="20.25" x14ac:dyDescent="0.2">
      <c r="A10" s="23">
        <v>4</v>
      </c>
      <c r="B10" s="24" t="s">
        <v>54</v>
      </c>
      <c r="C10" s="4">
        <v>6600</v>
      </c>
      <c r="D10" s="4" t="s">
        <v>13</v>
      </c>
      <c r="E10" s="23" t="s">
        <v>14</v>
      </c>
      <c r="F10" s="48" t="s">
        <v>58</v>
      </c>
      <c r="G10" s="24" t="str">
        <f t="shared" ref="G10:G15" si="0">F10</f>
        <v>บริษัท จอมบึงคอมพิวเตอร์ จำกัด</v>
      </c>
      <c r="H10" s="26" t="s">
        <v>16</v>
      </c>
      <c r="I10" s="6" t="s">
        <v>17</v>
      </c>
    </row>
    <row r="11" spans="1:9" s="22" customFormat="1" ht="20.25" x14ac:dyDescent="0.2">
      <c r="A11" s="23">
        <v>5</v>
      </c>
      <c r="B11" s="24" t="s">
        <v>53</v>
      </c>
      <c r="C11" s="4">
        <v>13500</v>
      </c>
      <c r="D11" s="4" t="s">
        <v>13</v>
      </c>
      <c r="E11" s="23" t="s">
        <v>14</v>
      </c>
      <c r="F11" s="45" t="s">
        <v>56</v>
      </c>
      <c r="G11" s="24" t="str">
        <f t="shared" si="0"/>
        <v>ร้านบุษบง</v>
      </c>
      <c r="H11" s="26" t="s">
        <v>16</v>
      </c>
      <c r="I11" s="6" t="s">
        <v>17</v>
      </c>
    </row>
    <row r="12" spans="1:9" s="22" customFormat="1" ht="20.25" x14ac:dyDescent="0.2">
      <c r="A12" s="23">
        <v>6</v>
      </c>
      <c r="B12" s="24" t="s">
        <v>72</v>
      </c>
      <c r="C12" s="4">
        <v>2023</v>
      </c>
      <c r="D12" s="4" t="s">
        <v>13</v>
      </c>
      <c r="E12" s="23" t="s">
        <v>14</v>
      </c>
      <c r="F12" s="24" t="s">
        <v>60</v>
      </c>
      <c r="G12" s="24" t="str">
        <f t="shared" si="0"/>
        <v>บริษัท เจเอสบี เทรดดิ้ง จํากัด</v>
      </c>
      <c r="H12" s="26" t="s">
        <v>16</v>
      </c>
      <c r="I12" s="6" t="s">
        <v>17</v>
      </c>
    </row>
    <row r="13" spans="1:9" s="22" customFormat="1" ht="20.25" x14ac:dyDescent="0.2">
      <c r="A13" s="23">
        <v>7</v>
      </c>
      <c r="B13" s="24" t="s">
        <v>71</v>
      </c>
      <c r="C13" s="4">
        <v>1090</v>
      </c>
      <c r="D13" s="4" t="s">
        <v>13</v>
      </c>
      <c r="E13" s="23" t="s">
        <v>14</v>
      </c>
      <c r="F13" s="47" t="s">
        <v>59</v>
      </c>
      <c r="G13" s="24" t="str">
        <f t="shared" si="0"/>
        <v>ร้านอุมาภรณ์</v>
      </c>
      <c r="H13" s="26" t="s">
        <v>16</v>
      </c>
      <c r="I13" s="6" t="s">
        <v>17</v>
      </c>
    </row>
    <row r="14" spans="1:9" s="22" customFormat="1" ht="20.25" x14ac:dyDescent="0.2">
      <c r="A14" s="23">
        <v>8</v>
      </c>
      <c r="B14" s="24" t="s">
        <v>70</v>
      </c>
      <c r="C14" s="4">
        <v>1200</v>
      </c>
      <c r="D14" s="4" t="s">
        <v>13</v>
      </c>
      <c r="E14" s="23" t="s">
        <v>14</v>
      </c>
      <c r="F14" s="47" t="s">
        <v>73</v>
      </c>
      <c r="G14" s="24" t="str">
        <f t="shared" si="0"/>
        <v>ร้านเจ้ลี ตลาดศรีเมือง</v>
      </c>
      <c r="H14" s="26" t="s">
        <v>16</v>
      </c>
      <c r="I14" s="6" t="s">
        <v>17</v>
      </c>
    </row>
    <row r="15" spans="1:9" s="22" customFormat="1" ht="20.25" x14ac:dyDescent="0.2">
      <c r="A15" s="23">
        <v>9</v>
      </c>
      <c r="B15" s="24" t="s">
        <v>55</v>
      </c>
      <c r="C15" s="4">
        <v>277</v>
      </c>
      <c r="D15" s="4" t="s">
        <v>13</v>
      </c>
      <c r="E15" s="23" t="s">
        <v>14</v>
      </c>
      <c r="F15" s="24" t="s">
        <v>57</v>
      </c>
      <c r="G15" s="24" t="str">
        <f t="shared" si="0"/>
        <v>ร้านบงกช</v>
      </c>
      <c r="H15" s="26" t="s">
        <v>16</v>
      </c>
      <c r="I15" s="6" t="s">
        <v>17</v>
      </c>
    </row>
    <row r="16" spans="1:9" s="22" customFormat="1" ht="20.25" x14ac:dyDescent="0.2">
      <c r="A16" s="23">
        <v>10</v>
      </c>
      <c r="B16" s="24" t="s">
        <v>69</v>
      </c>
      <c r="C16" s="4">
        <v>2400</v>
      </c>
      <c r="D16" s="4" t="s">
        <v>13</v>
      </c>
      <c r="E16" s="23" t="s">
        <v>14</v>
      </c>
      <c r="F16" s="24" t="s">
        <v>74</v>
      </c>
      <c r="G16" s="24" t="str">
        <f>F16</f>
        <v>ร้านปัญญาฮอบบี้</v>
      </c>
      <c r="H16" s="26" t="s">
        <v>16</v>
      </c>
      <c r="I16" s="6" t="s">
        <v>17</v>
      </c>
    </row>
    <row r="17" spans="1:9" ht="20.25" x14ac:dyDescent="0.2">
      <c r="A17" s="62" t="s">
        <v>18</v>
      </c>
      <c r="B17" s="63"/>
      <c r="C17" s="63"/>
      <c r="D17" s="63"/>
      <c r="E17" s="63"/>
      <c r="F17" s="63"/>
      <c r="G17" s="63"/>
      <c r="H17" s="63"/>
      <c r="I17" s="64"/>
    </row>
    <row r="18" spans="1:9" ht="40.5" x14ac:dyDescent="0.2">
      <c r="A18" s="17">
        <v>1</v>
      </c>
      <c r="B18" s="12" t="s">
        <v>20</v>
      </c>
      <c r="C18" s="9">
        <v>10000</v>
      </c>
      <c r="D18" s="4" t="s">
        <v>13</v>
      </c>
      <c r="E18" s="11" t="s">
        <v>14</v>
      </c>
      <c r="F18" s="16" t="s">
        <v>21</v>
      </c>
      <c r="G18" s="12" t="str">
        <f t="shared" ref="G18" si="1">F18</f>
        <v>นางรินลดา ฉายวรรณ</v>
      </c>
      <c r="H18" s="14" t="s">
        <v>16</v>
      </c>
      <c r="I18" s="6" t="s">
        <v>36</v>
      </c>
    </row>
    <row r="19" spans="1:9" ht="40.5" x14ac:dyDescent="0.2">
      <c r="A19" s="17">
        <v>2</v>
      </c>
      <c r="B19" s="12" t="s">
        <v>22</v>
      </c>
      <c r="C19" s="9">
        <v>8666.68</v>
      </c>
      <c r="D19" s="4" t="s">
        <v>13</v>
      </c>
      <c r="E19" s="11" t="s">
        <v>14</v>
      </c>
      <c r="F19" s="16" t="s">
        <v>23</v>
      </c>
      <c r="G19" s="12" t="str">
        <f>F19</f>
        <v>นางสาวปาริณี ใจมุ่ง</v>
      </c>
      <c r="H19" s="14" t="s">
        <v>16</v>
      </c>
      <c r="I19" s="6" t="s">
        <v>37</v>
      </c>
    </row>
    <row r="20" spans="1:9" ht="40.5" x14ac:dyDescent="0.2">
      <c r="A20" s="28">
        <v>3</v>
      </c>
      <c r="B20" s="12" t="s">
        <v>24</v>
      </c>
      <c r="C20" s="10">
        <v>7200</v>
      </c>
      <c r="D20" s="4" t="s">
        <v>13</v>
      </c>
      <c r="E20" s="11" t="s">
        <v>14</v>
      </c>
      <c r="F20" s="16" t="s">
        <v>25</v>
      </c>
      <c r="G20" s="12" t="str">
        <f t="shared" ref="G20" si="2">F20</f>
        <v>นางสาวอสมา คำมี</v>
      </c>
      <c r="H20" s="14" t="s">
        <v>16</v>
      </c>
      <c r="I20" s="6" t="s">
        <v>35</v>
      </c>
    </row>
    <row r="21" spans="1:9" ht="40.5" x14ac:dyDescent="0.2">
      <c r="A21" s="28">
        <v>4</v>
      </c>
      <c r="B21" s="12" t="s">
        <v>19</v>
      </c>
      <c r="C21" s="18">
        <v>10000</v>
      </c>
      <c r="D21" s="13" t="s">
        <v>13</v>
      </c>
      <c r="E21" s="11" t="s">
        <v>14</v>
      </c>
      <c r="F21" s="16" t="s">
        <v>32</v>
      </c>
      <c r="G21" s="12" t="s">
        <v>32</v>
      </c>
      <c r="H21" s="14" t="s">
        <v>16</v>
      </c>
      <c r="I21" s="15" t="s">
        <v>34</v>
      </c>
    </row>
    <row r="22" spans="1:9" s="20" customFormat="1" ht="40.5" x14ac:dyDescent="0.2">
      <c r="A22" s="28">
        <v>5</v>
      </c>
      <c r="B22" s="30" t="s">
        <v>44</v>
      </c>
      <c r="C22" s="29">
        <v>15000</v>
      </c>
      <c r="D22" s="25" t="s">
        <v>13</v>
      </c>
      <c r="E22" s="23" t="s">
        <v>14</v>
      </c>
      <c r="F22" s="27" t="s">
        <v>45</v>
      </c>
      <c r="G22" s="24" t="s">
        <v>45</v>
      </c>
      <c r="H22" s="26" t="s">
        <v>16</v>
      </c>
      <c r="I22" s="15" t="s">
        <v>46</v>
      </c>
    </row>
    <row r="23" spans="1:9" ht="40.5" x14ac:dyDescent="0.2">
      <c r="A23" s="28">
        <v>6</v>
      </c>
      <c r="B23" s="30" t="s">
        <v>44</v>
      </c>
      <c r="C23" s="29">
        <v>15000</v>
      </c>
      <c r="D23" s="25" t="s">
        <v>13</v>
      </c>
      <c r="E23" s="23" t="s">
        <v>14</v>
      </c>
      <c r="F23" s="27" t="s">
        <v>45</v>
      </c>
      <c r="G23" s="24" t="s">
        <v>45</v>
      </c>
      <c r="H23" s="26" t="s">
        <v>16</v>
      </c>
      <c r="I23" s="15" t="s">
        <v>46</v>
      </c>
    </row>
    <row r="24" spans="1:9" ht="20.25" x14ac:dyDescent="0.2">
      <c r="A24" s="28">
        <v>7</v>
      </c>
      <c r="B24" s="12" t="s">
        <v>28</v>
      </c>
      <c r="C24" s="10">
        <v>5000</v>
      </c>
      <c r="D24" s="4" t="s">
        <v>13</v>
      </c>
      <c r="E24" s="11" t="s">
        <v>14</v>
      </c>
      <c r="F24" s="16" t="s">
        <v>29</v>
      </c>
      <c r="G24" s="12" t="str">
        <f t="shared" ref="G24:G37" si="3">F24</f>
        <v>หจก อีคอน ออฟฟิช ออโตเมชั่น</v>
      </c>
      <c r="H24" s="14" t="s">
        <v>16</v>
      </c>
      <c r="I24" s="10" t="s">
        <v>17</v>
      </c>
    </row>
    <row r="25" spans="1:9" ht="20.25" x14ac:dyDescent="0.2">
      <c r="A25" s="28">
        <v>8</v>
      </c>
      <c r="B25" s="12" t="s">
        <v>26</v>
      </c>
      <c r="C25" s="10">
        <v>4000</v>
      </c>
      <c r="D25" s="4" t="s">
        <v>13</v>
      </c>
      <c r="E25" s="11" t="s">
        <v>14</v>
      </c>
      <c r="F25" s="16" t="s">
        <v>27</v>
      </c>
      <c r="G25" s="53" t="str">
        <f t="shared" si="3"/>
        <v>นางสาวพรรณพิไล ลี้วัฒนะ</v>
      </c>
      <c r="H25" s="14" t="s">
        <v>16</v>
      </c>
      <c r="I25" s="10" t="s">
        <v>17</v>
      </c>
    </row>
    <row r="26" spans="1:9" ht="20.25" x14ac:dyDescent="0.2">
      <c r="A26" s="28">
        <v>9</v>
      </c>
      <c r="B26" s="12" t="s">
        <v>47</v>
      </c>
      <c r="C26" s="10">
        <v>1000</v>
      </c>
      <c r="D26" s="4" t="s">
        <v>13</v>
      </c>
      <c r="E26" s="11" t="s">
        <v>14</v>
      </c>
      <c r="F26" s="16" t="s">
        <v>77</v>
      </c>
      <c r="G26" s="53" t="str">
        <f t="shared" si="3"/>
        <v>นางธีรนันท์ จันทกลิ่น</v>
      </c>
      <c r="H26" s="14" t="s">
        <v>16</v>
      </c>
      <c r="I26" s="10" t="s">
        <v>17</v>
      </c>
    </row>
    <row r="27" spans="1:9" ht="20.25" x14ac:dyDescent="0.2">
      <c r="A27" s="28">
        <v>10</v>
      </c>
      <c r="B27" s="24" t="s">
        <v>47</v>
      </c>
      <c r="C27" s="10">
        <v>1000</v>
      </c>
      <c r="D27" s="4" t="s">
        <v>13</v>
      </c>
      <c r="E27" s="11" t="s">
        <v>14</v>
      </c>
      <c r="F27" s="54" t="s">
        <v>77</v>
      </c>
      <c r="G27" s="53" t="str">
        <f t="shared" si="3"/>
        <v>นางธีรนันท์ จันทกลิ่น</v>
      </c>
      <c r="H27" s="14" t="s">
        <v>16</v>
      </c>
      <c r="I27" s="10" t="s">
        <v>17</v>
      </c>
    </row>
    <row r="28" spans="1:9" ht="20.25" x14ac:dyDescent="0.2">
      <c r="A28" s="28">
        <v>11</v>
      </c>
      <c r="B28" s="12" t="s">
        <v>48</v>
      </c>
      <c r="C28" s="10">
        <v>5210</v>
      </c>
      <c r="D28" s="4" t="s">
        <v>13</v>
      </c>
      <c r="E28" s="11" t="s">
        <v>14</v>
      </c>
      <c r="F28" s="52" t="s">
        <v>76</v>
      </c>
      <c r="G28" s="53" t="str">
        <f t="shared" si="3"/>
        <v>ร้านกิตติศักดิ์ สกรีน</v>
      </c>
      <c r="H28" s="14" t="s">
        <v>16</v>
      </c>
      <c r="I28" s="10" t="s">
        <v>17</v>
      </c>
    </row>
    <row r="29" spans="1:9" ht="20.25" x14ac:dyDescent="0.2">
      <c r="A29" s="28">
        <v>12</v>
      </c>
      <c r="B29" s="12" t="s">
        <v>49</v>
      </c>
      <c r="C29" s="10">
        <v>13000</v>
      </c>
      <c r="D29" s="4" t="s">
        <v>13</v>
      </c>
      <c r="E29" s="11" t="s">
        <v>14</v>
      </c>
      <c r="F29" s="51" t="s">
        <v>75</v>
      </c>
      <c r="G29" s="53" t="str">
        <f t="shared" si="3"/>
        <v>นายสุชาติ เจริญศร</v>
      </c>
      <c r="H29" s="14" t="s">
        <v>16</v>
      </c>
      <c r="I29" s="10" t="s">
        <v>17</v>
      </c>
    </row>
    <row r="30" spans="1:9" ht="20.25" x14ac:dyDescent="0.2">
      <c r="A30" s="28">
        <v>13</v>
      </c>
      <c r="B30" s="12" t="s">
        <v>50</v>
      </c>
      <c r="C30" s="10">
        <v>4800</v>
      </c>
      <c r="D30" s="4" t="s">
        <v>13</v>
      </c>
      <c r="E30" s="11" t="s">
        <v>14</v>
      </c>
      <c r="F30" s="54" t="s">
        <v>77</v>
      </c>
      <c r="G30" s="53" t="str">
        <f t="shared" si="3"/>
        <v>นางธีรนันท์ จันทกลิ่น</v>
      </c>
      <c r="H30" s="14" t="s">
        <v>16</v>
      </c>
      <c r="I30" s="10" t="s">
        <v>17</v>
      </c>
    </row>
    <row r="31" spans="1:9" ht="20.25" x14ac:dyDescent="0.2">
      <c r="A31" s="34">
        <v>14</v>
      </c>
      <c r="B31" s="31" t="s">
        <v>51</v>
      </c>
      <c r="C31" s="19">
        <v>72</v>
      </c>
      <c r="D31" s="21" t="s">
        <v>13</v>
      </c>
      <c r="E31" s="40" t="s">
        <v>14</v>
      </c>
      <c r="F31" s="54" t="s">
        <v>76</v>
      </c>
      <c r="G31" s="55" t="str">
        <f t="shared" si="3"/>
        <v>ร้านกิตติศักดิ์ สกรีน</v>
      </c>
      <c r="H31" s="32" t="s">
        <v>16</v>
      </c>
      <c r="I31" s="19" t="s">
        <v>17</v>
      </c>
    </row>
    <row r="32" spans="1:9" ht="20.25" x14ac:dyDescent="0.2">
      <c r="A32" s="34">
        <v>15</v>
      </c>
      <c r="B32" s="31" t="s">
        <v>39</v>
      </c>
      <c r="C32" s="33"/>
      <c r="D32" s="33"/>
      <c r="E32" s="34"/>
      <c r="F32" s="43"/>
      <c r="G32" s="55"/>
      <c r="H32" s="59"/>
      <c r="I32" s="33"/>
    </row>
    <row r="33" spans="1:9" ht="20.25" x14ac:dyDescent="0.2">
      <c r="A33" s="35"/>
      <c r="B33" s="36" t="s">
        <v>61</v>
      </c>
      <c r="C33" s="37">
        <v>210</v>
      </c>
      <c r="D33" s="37" t="s">
        <v>40</v>
      </c>
      <c r="E33" s="35" t="s">
        <v>14</v>
      </c>
      <c r="F33" s="44" t="s">
        <v>78</v>
      </c>
      <c r="G33" s="56" t="str">
        <f t="shared" si="3"/>
        <v>นางสาวจารุวรรณ เข็มเอก</v>
      </c>
      <c r="H33" s="60" t="s">
        <v>16</v>
      </c>
      <c r="I33" s="37" t="s">
        <v>41</v>
      </c>
    </row>
    <row r="34" spans="1:9" ht="20.25" x14ac:dyDescent="0.2">
      <c r="A34" s="35"/>
      <c r="B34" s="49" t="s">
        <v>62</v>
      </c>
      <c r="C34" s="37">
        <v>210</v>
      </c>
      <c r="D34" s="37" t="s">
        <v>42</v>
      </c>
      <c r="E34" s="35" t="s">
        <v>14</v>
      </c>
      <c r="F34" s="44" t="s">
        <v>68</v>
      </c>
      <c r="G34" s="56" t="str">
        <f t="shared" si="3"/>
        <v>นางเบญจพร แซ่ตั้น</v>
      </c>
      <c r="H34" s="60" t="s">
        <v>16</v>
      </c>
      <c r="I34" s="37" t="s">
        <v>43</v>
      </c>
    </row>
    <row r="35" spans="1:9" ht="20.25" x14ac:dyDescent="0.2">
      <c r="A35" s="41"/>
      <c r="B35" s="49" t="s">
        <v>62</v>
      </c>
      <c r="C35" s="37">
        <v>245</v>
      </c>
      <c r="D35" s="37" t="s">
        <v>13</v>
      </c>
      <c r="E35" s="35" t="s">
        <v>14</v>
      </c>
      <c r="F35" s="44" t="s">
        <v>67</v>
      </c>
      <c r="G35" s="56" t="str">
        <f t="shared" si="3"/>
        <v>นายสมหวัง ทองดี</v>
      </c>
      <c r="H35" s="60" t="s">
        <v>16</v>
      </c>
      <c r="I35" s="37" t="s">
        <v>17</v>
      </c>
    </row>
    <row r="36" spans="1:9" s="22" customFormat="1" ht="20.25" x14ac:dyDescent="0.2">
      <c r="A36" s="35"/>
      <c r="B36" s="49" t="s">
        <v>63</v>
      </c>
      <c r="C36" s="37">
        <v>210</v>
      </c>
      <c r="D36" s="37" t="s">
        <v>42</v>
      </c>
      <c r="E36" s="35" t="s">
        <v>14</v>
      </c>
      <c r="F36" s="44" t="s">
        <v>66</v>
      </c>
      <c r="G36" s="56" t="str">
        <f t="shared" si="3"/>
        <v>นางทุเรียน ชานุ</v>
      </c>
      <c r="H36" s="60" t="s">
        <v>16</v>
      </c>
      <c r="I36" s="37" t="s">
        <v>43</v>
      </c>
    </row>
    <row r="37" spans="1:9" s="22" customFormat="1" ht="20.25" x14ac:dyDescent="0.2">
      <c r="A37" s="42"/>
      <c r="B37" s="50" t="s">
        <v>64</v>
      </c>
      <c r="C37" s="39">
        <v>595</v>
      </c>
      <c r="D37" s="39" t="s">
        <v>13</v>
      </c>
      <c r="E37" s="38" t="s">
        <v>14</v>
      </c>
      <c r="F37" s="58" t="s">
        <v>65</v>
      </c>
      <c r="G37" s="57" t="str">
        <f t="shared" si="3"/>
        <v>นางพรรธิดา ศิริองอาจ</v>
      </c>
      <c r="H37" s="61" t="s">
        <v>16</v>
      </c>
      <c r="I37" s="39" t="s">
        <v>17</v>
      </c>
    </row>
  </sheetData>
  <mergeCells count="6">
    <mergeCell ref="A17:I17"/>
    <mergeCell ref="H1:I1"/>
    <mergeCell ref="A2:I2"/>
    <mergeCell ref="A3:I3"/>
    <mergeCell ref="A4:I4"/>
    <mergeCell ref="A6:I6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115A9-D61C-4103-A9A3-E9B86ED73F9B}">
  <dimension ref="A1:I24"/>
  <sheetViews>
    <sheetView tabSelected="1" topLeftCell="A7" zoomScaleNormal="100" workbookViewId="0">
      <selection activeCell="G10" sqref="G10"/>
    </sheetView>
  </sheetViews>
  <sheetFormatPr defaultColWidth="9.125" defaultRowHeight="14.25" x14ac:dyDescent="0.2"/>
  <cols>
    <col min="1" max="1" width="9.125" style="22"/>
    <col min="2" max="2" width="26.875" style="22" customWidth="1"/>
    <col min="3" max="3" width="13.375" style="22" customWidth="1"/>
    <col min="4" max="4" width="9.75" style="22" customWidth="1"/>
    <col min="5" max="5" width="14.375" style="22" customWidth="1"/>
    <col min="6" max="6" width="31.375" style="22" customWidth="1"/>
    <col min="7" max="7" width="35.25" style="22" customWidth="1"/>
    <col min="8" max="8" width="23.375" style="22" bestFit="1" customWidth="1"/>
    <col min="9" max="9" width="18" style="22" customWidth="1"/>
    <col min="10" max="16384" width="9.125" style="22"/>
  </cols>
  <sheetData>
    <row r="1" spans="1:9" ht="20.25" x14ac:dyDescent="0.3">
      <c r="H1" s="65" t="s">
        <v>0</v>
      </c>
      <c r="I1" s="65"/>
    </row>
    <row r="2" spans="1:9" ht="20.25" x14ac:dyDescent="0.3">
      <c r="A2" s="66" t="s">
        <v>79</v>
      </c>
      <c r="B2" s="66"/>
      <c r="C2" s="66"/>
      <c r="D2" s="66"/>
      <c r="E2" s="66"/>
      <c r="F2" s="66"/>
      <c r="G2" s="66"/>
      <c r="H2" s="66"/>
      <c r="I2" s="66"/>
    </row>
    <row r="3" spans="1:9" ht="20.25" x14ac:dyDescent="0.3">
      <c r="A3" s="66" t="s">
        <v>1</v>
      </c>
      <c r="B3" s="66"/>
      <c r="C3" s="66"/>
      <c r="D3" s="66"/>
      <c r="E3" s="66"/>
      <c r="F3" s="66"/>
      <c r="G3" s="66"/>
      <c r="H3" s="66"/>
      <c r="I3" s="66"/>
    </row>
    <row r="4" spans="1:9" ht="20.25" x14ac:dyDescent="0.3">
      <c r="A4" s="66"/>
      <c r="B4" s="66"/>
      <c r="C4" s="66"/>
      <c r="D4" s="66"/>
      <c r="E4" s="66"/>
      <c r="F4" s="66"/>
      <c r="G4" s="66"/>
      <c r="H4" s="66"/>
      <c r="I4" s="66"/>
    </row>
    <row r="5" spans="1:9" ht="60.75" x14ac:dyDescent="0.2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</row>
    <row r="6" spans="1:9" ht="20.25" customHeight="1" x14ac:dyDescent="0.2">
      <c r="A6" s="67" t="s">
        <v>11</v>
      </c>
      <c r="B6" s="68"/>
      <c r="C6" s="68"/>
      <c r="D6" s="68"/>
      <c r="E6" s="68"/>
      <c r="F6" s="68"/>
      <c r="G6" s="68"/>
      <c r="H6" s="68"/>
      <c r="I6" s="69"/>
    </row>
    <row r="7" spans="1:9" ht="20.25" x14ac:dyDescent="0.2">
      <c r="A7" s="23">
        <v>1</v>
      </c>
      <c r="B7" s="53" t="s">
        <v>12</v>
      </c>
      <c r="C7" s="4">
        <v>2000</v>
      </c>
      <c r="D7" s="4" t="s">
        <v>13</v>
      </c>
      <c r="E7" s="23" t="s">
        <v>14</v>
      </c>
      <c r="F7" s="53" t="s">
        <v>15</v>
      </c>
      <c r="G7" s="53" t="str">
        <f>F7</f>
        <v>หจก พลับพลาชัย</v>
      </c>
      <c r="H7" s="26" t="s">
        <v>16</v>
      </c>
      <c r="I7" s="6" t="s">
        <v>17</v>
      </c>
    </row>
    <row r="8" spans="1:9" ht="20.25" x14ac:dyDescent="0.2">
      <c r="A8" s="23">
        <v>2</v>
      </c>
      <c r="B8" s="53" t="s">
        <v>30</v>
      </c>
      <c r="C8" s="4">
        <v>300</v>
      </c>
      <c r="D8" s="4" t="s">
        <v>13</v>
      </c>
      <c r="E8" s="23" t="s">
        <v>14</v>
      </c>
      <c r="F8" s="53" t="s">
        <v>31</v>
      </c>
      <c r="G8" s="53" t="str">
        <f>F8</f>
        <v>วีนัส วอเตอร์</v>
      </c>
      <c r="H8" s="26" t="s">
        <v>16</v>
      </c>
      <c r="I8" s="6" t="s">
        <v>17</v>
      </c>
    </row>
    <row r="9" spans="1:9" ht="20.25" x14ac:dyDescent="0.2">
      <c r="A9" s="23">
        <v>3</v>
      </c>
      <c r="B9" s="53" t="s">
        <v>53</v>
      </c>
      <c r="C9" s="4">
        <v>1200</v>
      </c>
      <c r="D9" s="4" t="s">
        <v>13</v>
      </c>
      <c r="E9" s="23" t="s">
        <v>14</v>
      </c>
      <c r="F9" s="54" t="s">
        <v>56</v>
      </c>
      <c r="G9" s="53" t="str">
        <f>F9</f>
        <v>ร้านบุษบง</v>
      </c>
      <c r="H9" s="26" t="s">
        <v>16</v>
      </c>
      <c r="I9" s="6" t="s">
        <v>17</v>
      </c>
    </row>
    <row r="10" spans="1:9" ht="20.25" x14ac:dyDescent="0.2">
      <c r="A10" s="23">
        <v>4</v>
      </c>
      <c r="B10" s="53" t="s">
        <v>80</v>
      </c>
      <c r="C10" s="4">
        <v>9750</v>
      </c>
      <c r="D10" s="4" t="s">
        <v>13</v>
      </c>
      <c r="E10" s="23" t="s">
        <v>14</v>
      </c>
      <c r="F10" s="54" t="s">
        <v>87</v>
      </c>
      <c r="G10" s="54" t="s">
        <v>87</v>
      </c>
      <c r="H10" s="26" t="s">
        <v>16</v>
      </c>
      <c r="I10" s="6" t="s">
        <v>17</v>
      </c>
    </row>
    <row r="11" spans="1:9" ht="20.25" x14ac:dyDescent="0.2">
      <c r="A11" s="62" t="s">
        <v>18</v>
      </c>
      <c r="B11" s="63"/>
      <c r="C11" s="63"/>
      <c r="D11" s="63"/>
      <c r="E11" s="63"/>
      <c r="F11" s="63"/>
      <c r="G11" s="63"/>
      <c r="H11" s="63"/>
      <c r="I11" s="64"/>
    </row>
    <row r="12" spans="1:9" ht="40.5" x14ac:dyDescent="0.2">
      <c r="A12" s="28">
        <v>1</v>
      </c>
      <c r="B12" s="53" t="s">
        <v>20</v>
      </c>
      <c r="C12" s="9">
        <v>10000</v>
      </c>
      <c r="D12" s="4" t="s">
        <v>13</v>
      </c>
      <c r="E12" s="23" t="s">
        <v>14</v>
      </c>
      <c r="F12" s="54" t="s">
        <v>21</v>
      </c>
      <c r="G12" s="53" t="str">
        <f t="shared" ref="G12" si="0">F12</f>
        <v>นางรินลดา ฉายวรรณ</v>
      </c>
      <c r="H12" s="26" t="s">
        <v>16</v>
      </c>
      <c r="I12" s="6" t="s">
        <v>36</v>
      </c>
    </row>
    <row r="13" spans="1:9" ht="40.5" x14ac:dyDescent="0.2">
      <c r="A13" s="28">
        <v>2</v>
      </c>
      <c r="B13" s="53" t="s">
        <v>22</v>
      </c>
      <c r="C13" s="9">
        <v>9677.42</v>
      </c>
      <c r="D13" s="4" t="s">
        <v>13</v>
      </c>
      <c r="E13" s="23" t="s">
        <v>14</v>
      </c>
      <c r="F13" s="54" t="s">
        <v>83</v>
      </c>
      <c r="G13" s="53" t="str">
        <f>F13</f>
        <v>นายกิตติพงศ์ คำสุข</v>
      </c>
      <c r="H13" s="26" t="s">
        <v>16</v>
      </c>
      <c r="I13" s="6" t="s">
        <v>85</v>
      </c>
    </row>
    <row r="14" spans="1:9" ht="40.5" x14ac:dyDescent="0.2">
      <c r="A14" s="28">
        <v>3</v>
      </c>
      <c r="B14" s="53" t="s">
        <v>24</v>
      </c>
      <c r="C14" s="10">
        <v>7483.88</v>
      </c>
      <c r="D14" s="4" t="s">
        <v>13</v>
      </c>
      <c r="E14" s="23" t="s">
        <v>14</v>
      </c>
      <c r="F14" s="54" t="s">
        <v>25</v>
      </c>
      <c r="G14" s="53" t="str">
        <f t="shared" ref="G14" si="1">F14</f>
        <v>นางสาวอสมา คำมี</v>
      </c>
      <c r="H14" s="26" t="s">
        <v>16</v>
      </c>
      <c r="I14" s="6" t="s">
        <v>35</v>
      </c>
    </row>
    <row r="15" spans="1:9" ht="40.5" x14ac:dyDescent="0.2">
      <c r="A15" s="28">
        <v>4</v>
      </c>
      <c r="B15" s="53" t="s">
        <v>19</v>
      </c>
      <c r="C15" s="18">
        <v>10000</v>
      </c>
      <c r="D15" s="13" t="s">
        <v>13</v>
      </c>
      <c r="E15" s="23" t="s">
        <v>14</v>
      </c>
      <c r="F15" s="54" t="s">
        <v>32</v>
      </c>
      <c r="G15" s="53" t="s">
        <v>32</v>
      </c>
      <c r="H15" s="26" t="s">
        <v>16</v>
      </c>
      <c r="I15" s="15" t="s">
        <v>34</v>
      </c>
    </row>
    <row r="16" spans="1:9" ht="40.5" x14ac:dyDescent="0.2">
      <c r="A16" s="28">
        <v>5</v>
      </c>
      <c r="B16" s="30" t="s">
        <v>44</v>
      </c>
      <c r="C16" s="29">
        <v>14032.22</v>
      </c>
      <c r="D16" s="25" t="s">
        <v>13</v>
      </c>
      <c r="E16" s="23" t="s">
        <v>14</v>
      </c>
      <c r="F16" s="54" t="s">
        <v>45</v>
      </c>
      <c r="G16" s="53" t="s">
        <v>45</v>
      </c>
      <c r="H16" s="26" t="s">
        <v>16</v>
      </c>
      <c r="I16" s="15" t="s">
        <v>46</v>
      </c>
    </row>
    <row r="17" spans="1:9" ht="20.25" x14ac:dyDescent="0.2">
      <c r="A17" s="28">
        <v>6</v>
      </c>
      <c r="B17" s="53" t="s">
        <v>28</v>
      </c>
      <c r="C17" s="10">
        <v>5000</v>
      </c>
      <c r="D17" s="4" t="s">
        <v>13</v>
      </c>
      <c r="E17" s="23" t="s">
        <v>14</v>
      </c>
      <c r="F17" s="54" t="s">
        <v>29</v>
      </c>
      <c r="G17" s="53" t="str">
        <f t="shared" ref="G17:G18" si="2">F17</f>
        <v>หจก อีคอน ออฟฟิช ออโตเมชั่น</v>
      </c>
      <c r="H17" s="26" t="s">
        <v>16</v>
      </c>
      <c r="I17" s="10" t="s">
        <v>17</v>
      </c>
    </row>
    <row r="18" spans="1:9" ht="20.25" x14ac:dyDescent="0.2">
      <c r="A18" s="28">
        <v>7</v>
      </c>
      <c r="B18" s="53" t="s">
        <v>26</v>
      </c>
      <c r="C18" s="10">
        <v>4000</v>
      </c>
      <c r="D18" s="4" t="s">
        <v>13</v>
      </c>
      <c r="E18" s="23" t="s">
        <v>14</v>
      </c>
      <c r="F18" s="54" t="s">
        <v>27</v>
      </c>
      <c r="G18" s="53" t="str">
        <f t="shared" si="2"/>
        <v>นางสาวพรรณพิไล ลี้วัฒนะ</v>
      </c>
      <c r="H18" s="26" t="s">
        <v>16</v>
      </c>
      <c r="I18" s="10" t="s">
        <v>17</v>
      </c>
    </row>
    <row r="19" spans="1:9" ht="20.25" x14ac:dyDescent="0.2">
      <c r="A19" s="34">
        <v>8</v>
      </c>
      <c r="B19" s="55" t="s">
        <v>89</v>
      </c>
      <c r="C19" s="19">
        <v>2100</v>
      </c>
      <c r="D19" s="4" t="s">
        <v>13</v>
      </c>
      <c r="E19" s="23" t="s">
        <v>14</v>
      </c>
      <c r="F19" s="43" t="s">
        <v>84</v>
      </c>
      <c r="G19" s="54" t="s">
        <v>84</v>
      </c>
      <c r="H19" s="26" t="s">
        <v>16</v>
      </c>
      <c r="I19" s="10" t="s">
        <v>17</v>
      </c>
    </row>
    <row r="20" spans="1:9" ht="20.25" x14ac:dyDescent="0.2">
      <c r="A20" s="34">
        <v>9</v>
      </c>
      <c r="B20" s="55" t="s">
        <v>81</v>
      </c>
      <c r="C20" s="19">
        <v>12000</v>
      </c>
      <c r="D20" s="4" t="s">
        <v>13</v>
      </c>
      <c r="E20" s="23" t="s">
        <v>14</v>
      </c>
      <c r="F20" s="43" t="s">
        <v>86</v>
      </c>
      <c r="G20" s="54" t="s">
        <v>86</v>
      </c>
      <c r="H20" s="26" t="s">
        <v>16</v>
      </c>
      <c r="I20" s="10" t="s">
        <v>17</v>
      </c>
    </row>
    <row r="21" spans="1:9" ht="20.25" x14ac:dyDescent="0.2">
      <c r="A21" s="34">
        <v>10</v>
      </c>
      <c r="B21" s="55" t="s">
        <v>39</v>
      </c>
      <c r="C21" s="33"/>
      <c r="D21" s="33"/>
      <c r="E21" s="34"/>
      <c r="F21" s="43"/>
      <c r="G21" s="55"/>
      <c r="H21" s="59"/>
      <c r="I21" s="33"/>
    </row>
    <row r="22" spans="1:9" ht="20.25" x14ac:dyDescent="0.2">
      <c r="A22" s="35"/>
      <c r="B22" s="49" t="s">
        <v>82</v>
      </c>
      <c r="C22" s="37">
        <v>490</v>
      </c>
      <c r="D22" s="37" t="s">
        <v>40</v>
      </c>
      <c r="E22" s="35" t="s">
        <v>14</v>
      </c>
      <c r="F22" s="44" t="s">
        <v>88</v>
      </c>
      <c r="G22" s="44" t="s">
        <v>88</v>
      </c>
      <c r="H22" s="60" t="s">
        <v>16</v>
      </c>
      <c r="I22" s="37" t="s">
        <v>41</v>
      </c>
    </row>
    <row r="23" spans="1:9" ht="20.25" x14ac:dyDescent="0.2">
      <c r="A23" s="35"/>
      <c r="B23" s="49"/>
      <c r="C23" s="37"/>
      <c r="D23" s="37"/>
      <c r="E23" s="35"/>
      <c r="F23" s="44"/>
      <c r="G23" s="56"/>
      <c r="H23" s="60"/>
      <c r="I23" s="37" t="s">
        <v>43</v>
      </c>
    </row>
    <row r="24" spans="1:9" ht="20.25" x14ac:dyDescent="0.2">
      <c r="A24" s="42"/>
      <c r="B24" s="50"/>
      <c r="C24" s="39"/>
      <c r="D24" s="39"/>
      <c r="E24" s="38"/>
      <c r="F24" s="58"/>
      <c r="G24" s="57" cm="1">
        <f t="array" aca="1" ref="G24" ca="1">+G24:K67</f>
        <v>0</v>
      </c>
      <c r="H24" s="61"/>
      <c r="I24" s="39" t="s">
        <v>17</v>
      </c>
    </row>
  </sheetData>
  <mergeCells count="6">
    <mergeCell ref="A11:I11"/>
    <mergeCell ref="H1:I1"/>
    <mergeCell ref="A2:I2"/>
    <mergeCell ref="A3:I3"/>
    <mergeCell ref="A4:I4"/>
    <mergeCell ref="A6:I6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ต.ค. 67</vt:lpstr>
      <vt:lpstr>พ.ย. 67</vt:lpstr>
      <vt:lpstr>ธ.ค. 67</vt:lpstr>
      <vt:lpstr>'ธ.ค. 67'!Print_Titles</vt:lpstr>
      <vt:lpstr>'พ.ย. 67'!Print_Titles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Maximum JR</dc:creator>
  <cp:lastModifiedBy>YING</cp:lastModifiedBy>
  <cp:lastPrinted>2025-02-03T08:15:38Z</cp:lastPrinted>
  <dcterms:created xsi:type="dcterms:W3CDTF">2015-06-05T18:19:34Z</dcterms:created>
  <dcterms:modified xsi:type="dcterms:W3CDTF">2025-02-05T07:05:53Z</dcterms:modified>
</cp:coreProperties>
</file>