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tables/table3.xml" ContentType="application/vnd.openxmlformats-officedocument.spreadsheetml.tab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9.xml" ContentType="application/vnd.openxmlformats-officedocument.drawing+xml"/>
  <Override PartName="/xl/tables/table4.xml" ContentType="application/vnd.openxmlformats-officedocument.spreadsheetml.table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tables/table5.xml" ContentType="application/vnd.openxmlformats-officedocument.spreadsheetml.tab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tables/table6.xml" ContentType="application/vnd.openxmlformats-officedocument.spreadsheetml.table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3.xml" ContentType="application/vnd.openxmlformats-officedocument.drawing+xml"/>
  <Override PartName="/xl/tables/table7.xml" ContentType="application/vnd.openxmlformats-officedocument.spreadsheetml.table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5.xml" ContentType="application/vnd.openxmlformats-officedocument.drawing+xml"/>
  <Override PartName="/xl/tables/table8.xml" ContentType="application/vnd.openxmlformats-officedocument.spreadsheetml.table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6.xml" ContentType="application/vnd.openxmlformats-officedocument.drawing+xml"/>
  <Override PartName="/xl/tables/table9.xml" ContentType="application/vnd.openxmlformats-officedocument.spreadsheetml.table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รายงานศัตรูพืช 22.10.68\"/>
    </mc:Choice>
  </mc:AlternateContent>
  <xr:revisionPtr revIDLastSave="0" documentId="13_ncr:1_{48774FAB-4FC6-4C9C-82A9-39CD415CA482}" xr6:coauthVersionLast="47" xr6:coauthVersionMax="47" xr10:uidLastSave="{00000000-0000-0000-0000-000000000000}"/>
  <bookViews>
    <workbookView xWindow="28680" yWindow="-120" windowWidth="29040" windowHeight="15720" tabRatio="717" xr2:uid="{C3953E09-AC57-487B-8891-A9E11AFA6186}"/>
  </bookViews>
  <sheets>
    <sheet name="ข้าว (1)" sheetId="20" r:id="rId1"/>
    <sheet name="ข้าว" sheetId="1" state="hidden" r:id="rId2"/>
    <sheet name="มะพร้าว" sheetId="5" r:id="rId3"/>
    <sheet name="ปาล์มน้ำมัน" sheetId="7" r:id="rId4"/>
    <sheet name="ยางพารา" sheetId="9" r:id="rId5"/>
    <sheet name="กาแฟ" sheetId="10" r:id="rId6"/>
    <sheet name="มันสำปะหลัง" sheetId="11" r:id="rId7"/>
    <sheet name="อ้อย" sheetId="12" r:id="rId8"/>
    <sheet name="ข้าวโพด" sheetId="13" r:id="rId9"/>
    <sheet name="สับปะรด" sheetId="14" r:id="rId10"/>
    <sheet name="ทุเรียน" sheetId="15" r:id="rId11"/>
    <sheet name="เงาะ" sheetId="16" r:id="rId12"/>
    <sheet name="แผนภูมิ1" sheetId="19" state="hidden" r:id="rId13"/>
    <sheet name="มังคุด" sheetId="17" r:id="rId14"/>
    <sheet name="ลำไย" sheetId="18" r:id="rId15"/>
  </sheets>
  <externalReferences>
    <externalReference r:id="rId16"/>
    <externalReference r:id="rId17"/>
    <externalReference r:id="rId18"/>
  </externalReferences>
  <definedNames>
    <definedName name="_xlnm.Print_Area" localSheetId="4">ยางพารา!$A$1:$AX$135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C75" i="12" l="1"/>
  <c r="E75" i="12"/>
  <c r="D75" i="12"/>
  <c r="D77" i="1"/>
  <c r="C77" i="1" l="1"/>
</calcChain>
</file>

<file path=xl/sharedStrings.xml><?xml version="1.0" encoding="utf-8"?>
<sst xmlns="http://schemas.openxmlformats.org/spreadsheetml/2006/main" count="707" uniqueCount="176">
  <si>
    <t xml:space="preserve"> </t>
  </si>
  <si>
    <t>เพลี้ยกระโดดสีน้ำตาล</t>
  </si>
  <si>
    <t>เพลี้ยไฟ</t>
  </si>
  <si>
    <t>แมลงดำหนาม</t>
  </si>
  <si>
    <t>25 ม.ค.</t>
  </si>
  <si>
    <t>3 ม.ค.</t>
  </si>
  <si>
    <t>10 ม.ค.</t>
  </si>
  <si>
    <t>17 ม.ค.</t>
  </si>
  <si>
    <t>24 ม.ค.</t>
  </si>
  <si>
    <t>31 ม.ค.</t>
  </si>
  <si>
    <t>7 ก.พ.</t>
  </si>
  <si>
    <t>14 ก.พ.</t>
  </si>
  <si>
    <t>21 ก.พ.</t>
  </si>
  <si>
    <t>28 ก.พ.</t>
  </si>
  <si>
    <t>หนอนหัวดำ</t>
  </si>
  <si>
    <t>ด้วงแรด</t>
  </si>
  <si>
    <t>ด้วงงวง</t>
  </si>
  <si>
    <t>ไรสี่ขามะพร้าว</t>
  </si>
  <si>
    <t>หนอนกินใบมะพร้าว</t>
  </si>
  <si>
    <t>หนอนปลอกเล็ก</t>
  </si>
  <si>
    <t>โรคลำต้นเน่า</t>
  </si>
  <si>
    <t>โรคทะลายเน่า</t>
  </si>
  <si>
    <t>ด้วงกุหลาบ</t>
  </si>
  <si>
    <t>โรคใบจุด</t>
  </si>
  <si>
    <t>โรคใบจุดสาหร่าย</t>
  </si>
  <si>
    <t>ก้านทางใบเน่า</t>
  </si>
  <si>
    <t>โรครากขาว</t>
  </si>
  <si>
    <t>โรคราแป้ง</t>
  </si>
  <si>
    <t>โรคใบร่วงยางพาราชนิดใหม่</t>
  </si>
  <si>
    <t>โรคใบร่วงยางพารา</t>
  </si>
  <si>
    <t>โรคหน้ายางแห้ง</t>
  </si>
  <si>
    <t>โรคราสนิม</t>
  </si>
  <si>
    <t>โรคใบจุดตากบ</t>
  </si>
  <si>
    <t>หนอนเจาะกิ่ง/ลำต้นกาแฟ</t>
  </si>
  <si>
    <t>หนอนกาแฟสีแดง</t>
  </si>
  <si>
    <t>เพลี้ยแป้งมันสำปะหลัง</t>
  </si>
  <si>
    <t>เพลี้ยแป้งมันสำปะหลังสีชมพู</t>
  </si>
  <si>
    <t>ไรแดงมันสำปะหลัง</t>
  </si>
  <si>
    <t>โรคใบด่างมันสำปะหลัง</t>
  </si>
  <si>
    <t>โรคโคนเน่าหัวเน่า</t>
  </si>
  <si>
    <t>โรคพุ่มแจ้</t>
  </si>
  <si>
    <t>โรคแส้ดำ</t>
  </si>
  <si>
    <t>เพลี้ยแป้ง</t>
  </si>
  <si>
    <t>หนอนกออ้อย</t>
  </si>
  <si>
    <t>โรคใบขาว</t>
  </si>
  <si>
    <t>ด้วงหนวดยาว</t>
  </si>
  <si>
    <t xml:space="preserve">หนอนกระทู้ข้าวโพดลายจุด </t>
  </si>
  <si>
    <t>โรคเหี่ยว</t>
  </si>
  <si>
    <t>โรคผลเน่า</t>
  </si>
  <si>
    <t>เพลี้ยไก่แจ้</t>
  </si>
  <si>
    <t>โรครากเน่าโคนเน่า</t>
  </si>
  <si>
    <t>หนอนเจาะเมล็ด</t>
  </si>
  <si>
    <t>หนอนเจาะผล</t>
  </si>
  <si>
    <t>โรคใบติดหรือใบไหม้</t>
  </si>
  <si>
    <t>เพลี้ยจั๊กจั่นฝอย</t>
  </si>
  <si>
    <t>เพลี้ยหอยเกล็ด</t>
  </si>
  <si>
    <t>ไรแดง</t>
  </si>
  <si>
    <t>หนอนกินใบ</t>
  </si>
  <si>
    <t>โรคราสีชมพู</t>
  </si>
  <si>
    <t>โรคราดำ</t>
  </si>
  <si>
    <t>หนอนคืบกินใบ</t>
  </si>
  <si>
    <t>หนอนชอนใบ</t>
  </si>
  <si>
    <t>โรคแอนแทรคโนส</t>
  </si>
  <si>
    <t>โรคพุ่มไม้กวาด</t>
  </si>
  <si>
    <t>มวนลำไย</t>
  </si>
  <si>
    <t>6 มี.ค.</t>
  </si>
  <si>
    <t>13 มี.ค.</t>
  </si>
  <si>
    <t>20 มี.ค.</t>
  </si>
  <si>
    <t>หนอนหน้าแมว</t>
  </si>
  <si>
    <t>27 มี.ค.</t>
  </si>
  <si>
    <t>3 เม.ย.</t>
  </si>
  <si>
    <t>10 เม.ย.</t>
  </si>
  <si>
    <t>17 เม.ย.</t>
  </si>
  <si>
    <t>24 เม.ย.</t>
  </si>
  <si>
    <t>1 พ.ค.</t>
  </si>
  <si>
    <t>8 พ.ค.</t>
  </si>
  <si>
    <t>15 พ.ค.</t>
  </si>
  <si>
    <t>22 พ.ค.</t>
  </si>
  <si>
    <t>29 พ.ค.</t>
  </si>
  <si>
    <t>5 มิ.ย.</t>
  </si>
  <si>
    <t>12 มิ.ย.</t>
  </si>
  <si>
    <t>หนอนกระทู้</t>
  </si>
  <si>
    <t>19 มิ.ย.</t>
  </si>
  <si>
    <t>26 มิ.ย.</t>
  </si>
  <si>
    <t>3 ก.ค.</t>
  </si>
  <si>
    <t>10 ก.ค.</t>
  </si>
  <si>
    <t>17 ก.ค.</t>
  </si>
  <si>
    <t>24 ก.ค.</t>
  </si>
  <si>
    <t>31 ก.ค.</t>
  </si>
  <si>
    <t>7 ส.ค.</t>
  </si>
  <si>
    <t>14 ส.ค.</t>
  </si>
  <si>
    <t>21 ส.ค.</t>
  </si>
  <si>
    <t>28 ส.ค.</t>
  </si>
  <si>
    <t>4 ก.ย.</t>
  </si>
  <si>
    <t>11 ก.ย.</t>
  </si>
  <si>
    <t>18 ก.ย.</t>
  </si>
  <si>
    <t>โรคไหม้ข้าว</t>
  </si>
  <si>
    <t>เพลี้ยกระโดดหลังขาว</t>
  </si>
  <si>
    <t>หนอนห่อใบข้าว</t>
  </si>
  <si>
    <t>โรคขอบใบแห้ง</t>
  </si>
  <si>
    <t>เพลี้ยจั๊กจั่นสีเขียว</t>
  </si>
  <si>
    <t>โรคใบสีส้ม</t>
  </si>
  <si>
    <t>โรคใบขีดสีน้ำตาล</t>
  </si>
  <si>
    <t>25 ก.ย.</t>
  </si>
  <si>
    <t>โรคฝักเน่า</t>
  </si>
  <si>
    <t>โรคราน้ำค้าง</t>
  </si>
  <si>
    <t>แมลงบั่ว</t>
  </si>
  <si>
    <t>1 ม.ค. 68</t>
  </si>
  <si>
    <t>2 ต.ค. 67</t>
  </si>
  <si>
    <t>โรคใบไหม้</t>
  </si>
  <si>
    <t>9 ต.ค. 67</t>
  </si>
  <si>
    <t>16 ต.ค. 67</t>
  </si>
  <si>
    <t>23 ต.ค. 67</t>
  </si>
  <si>
    <t>30 ต.ค. 67</t>
  </si>
  <si>
    <t>6 พ.ย. 67</t>
  </si>
  <si>
    <t>13 พ.ย. 67</t>
  </si>
  <si>
    <t>20 พ.ย. 67</t>
  </si>
  <si>
    <t>27 พ.ย. 67</t>
  </si>
  <si>
    <t>4 ธ.ค. 67</t>
  </si>
  <si>
    <t>11 ธ.ค. 67</t>
  </si>
  <si>
    <t>18 ธ.ค. 67</t>
  </si>
  <si>
    <t>25 ธ.ค. 67</t>
  </si>
  <si>
    <t>8 ม.ค. 68</t>
  </si>
  <si>
    <t>15 ม.ค. 68</t>
  </si>
  <si>
    <t>22 ม.ค. 68</t>
  </si>
  <si>
    <t>29 ม.ค. 68</t>
  </si>
  <si>
    <t>5 ก.พ. 68</t>
  </si>
  <si>
    <t>หนอนเจาะผลกาแฟ</t>
  </si>
  <si>
    <t>12 ก.พ. 68</t>
  </si>
  <si>
    <t>19 ก.พ. 68</t>
  </si>
  <si>
    <t>26 ก.พ. 68</t>
  </si>
  <si>
    <t>5 มี.ค. 68</t>
  </si>
  <si>
    <t>มอดเจาะผลกาแฟ</t>
  </si>
  <si>
    <t>โรคกิ่งแห้ง</t>
  </si>
  <si>
    <t>มอดเจาะลำต้นทุเรียน</t>
  </si>
  <si>
    <t>ด้วงหนวดยาวเจาะลำต้น</t>
  </si>
  <si>
    <t>หนอนกินช่อดอก</t>
  </si>
  <si>
    <t>ไรกำมะหยี่</t>
  </si>
  <si>
    <t>หนอนม้วนใบ</t>
  </si>
  <si>
    <t>หนอนเจาะกิ่งและลำต้น</t>
  </si>
  <si>
    <t>โรคใบจุดสีน้ำตาล</t>
  </si>
  <si>
    <t>12 มี.ค. 68</t>
  </si>
  <si>
    <t>หนอนกินดอก</t>
  </si>
  <si>
    <t>19 มี.ค. 68</t>
  </si>
  <si>
    <t>แมลงสิง</t>
  </si>
  <si>
    <t>26 มี.ค. 68</t>
  </si>
  <si>
    <t>2 เม.ย. 68</t>
  </si>
  <si>
    <t>9 เม.ย. 68</t>
  </si>
  <si>
    <t>16 เม.ย. 68</t>
  </si>
  <si>
    <t>23 เม.ย. 68</t>
  </si>
  <si>
    <t>30 เม.ย. 68</t>
  </si>
  <si>
    <t xml:space="preserve"> 7 พ.ค. 68</t>
  </si>
  <si>
    <t xml:space="preserve"> 14 พ.ค. 68</t>
  </si>
  <si>
    <t>7 พ.ค. 68</t>
  </si>
  <si>
    <t>14 พ.ค. 68</t>
  </si>
  <si>
    <t xml:space="preserve"> 21 พ.ค. 68</t>
  </si>
  <si>
    <t>21 พ.ค. 68</t>
  </si>
  <si>
    <t xml:space="preserve"> 28 พ.ค. 68</t>
  </si>
  <si>
    <t>28 พ.ค. 68</t>
  </si>
  <si>
    <t xml:space="preserve"> 4 มิ.ย. 68</t>
  </si>
  <si>
    <t xml:space="preserve"> 11 มิ.ย. 68</t>
  </si>
  <si>
    <t>โรคเส้นดำยางพารา</t>
  </si>
  <si>
    <t>โรคใบติด</t>
  </si>
  <si>
    <t>โรคราใบไหม้</t>
  </si>
  <si>
    <t>ไรแดงแอฟริกา</t>
  </si>
  <si>
    <t xml:space="preserve"> 9 ก.ค. 68</t>
  </si>
  <si>
    <t xml:space="preserve"> 23 ก.ค. 68</t>
  </si>
  <si>
    <t>แมลงหวี่ขาว</t>
  </si>
  <si>
    <t>โรคกาบใบแห้ง</t>
  </si>
  <si>
    <t>หนอนกระทู้กล้า</t>
  </si>
  <si>
    <t>โรคใบขีโปร่งแสง</t>
  </si>
  <si>
    <t xml:space="preserve"> 2 ก.ค. 68</t>
  </si>
  <si>
    <t xml:space="preserve"> 16 ก.ค. 68</t>
  </si>
  <si>
    <t xml:space="preserve"> 30 ก.ค. 68</t>
  </si>
  <si>
    <t>โรคใบไหม้แผลใหญ่</t>
  </si>
  <si>
    <t>หนอนกอข้าว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</si>
</sst>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[$-107041E]d\ mmm\ yy;@"/>
    <numFmt numFmtId="166" formatCode="[$-1070000]d/m/yy;@"/>
    <numFmt numFmtId="167" formatCode="[$-101041E]d\ mmm\ yy;@"/>
  </numFmts>
  <fonts count="1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3"/>
      <color theme="1"/>
      <name val="TH SarabunPSK"/>
      <family val="2"/>
    </font>
    <font>
      <b/>
      <sz val="13"/>
      <color theme="1"/>
      <name val="TH SarabunPSK"/>
      <family val="2"/>
      <charset val="222"/>
    </font>
    <font>
      <sz val="8"/>
      <name val="Calibri"/>
      <family val="2"/>
      <charset val="222"/>
      <scheme val="minor"/>
    </font>
    <font>
      <sz val="14"/>
      <color theme="1"/>
      <name val="TH SarabunPSK"/>
      <family val="2"/>
    </font>
    <font>
      <sz val="11"/>
      <color theme="1"/>
      <name val="TH SarabunPSK"/>
      <family val="2"/>
    </font>
    <font>
      <b/>
      <sz val="14"/>
      <color theme="1"/>
      <name val="TH SarabunPSK"/>
      <family val="2"/>
    </font>
    <font>
      <sz val="15"/>
      <color theme="1"/>
      <name val="TH SarabunIT๙"/>
      <family val="2"/>
    </font>
    <font>
      <b/>
      <sz val="14"/>
      <color rgb="FFFF0000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 style="thin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1">
    <xf numFmtId="0" fontId="0" fillId="0" borderId="0" xfId="0"/>
    <xf numFmtId="164" fontId="3" fillId="0" borderId="0" xfId="1" applyNumberFormat="1" applyFont="1"/>
    <xf numFmtId="164" fontId="3" fillId="0" borderId="4" xfId="1" applyNumberFormat="1" applyFont="1" applyBorder="1"/>
    <xf numFmtId="0" fontId="4" fillId="0" borderId="2" xfId="0" applyFont="1" applyBorder="1" applyAlignment="1">
      <alignment shrinkToFit="1"/>
    </xf>
    <xf numFmtId="0" fontId="4" fillId="0" borderId="3" xfId="0" applyFont="1" applyBorder="1" applyAlignment="1">
      <alignment shrinkToFit="1"/>
    </xf>
    <xf numFmtId="0" fontId="2" fillId="0" borderId="0" xfId="0" applyFont="1" applyAlignment="1">
      <alignment shrinkToFit="1"/>
    </xf>
    <xf numFmtId="164" fontId="6" fillId="0" borderId="0" xfId="1" applyNumberFormat="1" applyFont="1"/>
    <xf numFmtId="0" fontId="0" fillId="0" borderId="0" xfId="0" applyAlignment="1">
      <alignment shrinkToFit="1"/>
    </xf>
    <xf numFmtId="164" fontId="7" fillId="0" borderId="0" xfId="1" applyNumberFormat="1" applyFont="1"/>
    <xf numFmtId="0" fontId="9" fillId="0" borderId="0" xfId="0" applyFont="1" applyAlignment="1">
      <alignment horizontal="right" vertical="center" wrapText="1"/>
    </xf>
    <xf numFmtId="3" fontId="9" fillId="0" borderId="0" xfId="0" applyNumberFormat="1" applyFont="1" applyAlignment="1">
      <alignment horizontal="right" vertical="center" wrapText="1"/>
    </xf>
    <xf numFmtId="3" fontId="0" fillId="0" borderId="0" xfId="0" applyNumberFormat="1"/>
    <xf numFmtId="164" fontId="0" fillId="0" borderId="0" xfId="1" applyNumberFormat="1" applyFont="1"/>
    <xf numFmtId="164" fontId="3" fillId="0" borderId="0" xfId="1" applyNumberFormat="1" applyFont="1" applyFill="1" applyBorder="1"/>
    <xf numFmtId="2" fontId="0" fillId="0" borderId="0" xfId="0" applyNumberFormat="1"/>
    <xf numFmtId="1" fontId="0" fillId="0" borderId="0" xfId="0" applyNumberFormat="1"/>
    <xf numFmtId="1" fontId="0" fillId="0" borderId="0" xfId="1" applyNumberFormat="1" applyFont="1"/>
    <xf numFmtId="0" fontId="10" fillId="0" borderId="2" xfId="0" applyFont="1" applyBorder="1" applyAlignment="1">
      <alignment horizontal="center" vertical="center" wrapText="1" shrinkToFit="1"/>
    </xf>
    <xf numFmtId="164" fontId="0" fillId="0" borderId="0" xfId="0" applyNumberFormat="1"/>
    <xf numFmtId="2" fontId="9" fillId="0" borderId="0" xfId="0" applyNumberFormat="1" applyFont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shrinkToFit="1"/>
    </xf>
    <xf numFmtId="0" fontId="11" fillId="0" borderId="0" xfId="0" applyFont="1"/>
    <xf numFmtId="164" fontId="11" fillId="0" borderId="0" xfId="1" applyNumberFormat="1" applyFont="1"/>
    <xf numFmtId="0" fontId="8" fillId="0" borderId="5" xfId="0" applyFont="1" applyBorder="1" applyAlignment="1">
      <alignment horizontal="center" vertical="center" wrapText="1" shrinkToFit="1"/>
    </xf>
    <xf numFmtId="164" fontId="6" fillId="0" borderId="5" xfId="1" applyNumberFormat="1" applyFont="1" applyBorder="1"/>
    <xf numFmtId="164" fontId="6" fillId="2" borderId="5" xfId="1" applyNumberFormat="1" applyFont="1" applyFill="1" applyBorder="1"/>
    <xf numFmtId="1" fontId="6" fillId="2" borderId="5" xfId="0" applyNumberFormat="1" applyFont="1" applyFill="1" applyBorder="1"/>
    <xf numFmtId="0" fontId="6" fillId="2" borderId="5" xfId="0" applyFont="1" applyFill="1" applyBorder="1"/>
    <xf numFmtId="164" fontId="6" fillId="2" borderId="5" xfId="0" applyNumberFormat="1" applyFont="1" applyFill="1" applyBorder="1"/>
    <xf numFmtId="164" fontId="6" fillId="3" borderId="5" xfId="1" applyNumberFormat="1" applyFont="1" applyFill="1" applyBorder="1"/>
    <xf numFmtId="0" fontId="6" fillId="3" borderId="5" xfId="0" applyFont="1" applyFill="1" applyBorder="1"/>
    <xf numFmtId="1" fontId="6" fillId="3" borderId="5" xfId="0" applyNumberFormat="1" applyFont="1" applyFill="1" applyBorder="1"/>
    <xf numFmtId="1" fontId="6" fillId="3" borderId="5" xfId="1" applyNumberFormat="1" applyFont="1" applyFill="1" applyBorder="1"/>
    <xf numFmtId="165" fontId="8" fillId="0" borderId="5" xfId="0" applyNumberFormat="1" applyFont="1" applyBorder="1" applyAlignment="1">
      <alignment horizontal="left" shrinkToFit="1"/>
    </xf>
    <xf numFmtId="165" fontId="6" fillId="0" borderId="5" xfId="1" applyNumberFormat="1" applyFont="1" applyBorder="1" applyAlignment="1">
      <alignment horizontal="left"/>
    </xf>
    <xf numFmtId="165" fontId="6" fillId="3" borderId="5" xfId="1" applyNumberFormat="1" applyFont="1" applyFill="1" applyBorder="1" applyAlignment="1">
      <alignment horizontal="left"/>
    </xf>
    <xf numFmtId="165" fontId="6" fillId="2" borderId="5" xfId="1" applyNumberFormat="1" applyFont="1" applyFill="1" applyBorder="1" applyAlignment="1">
      <alignment horizontal="left"/>
    </xf>
    <xf numFmtId="165" fontId="0" fillId="0" borderId="0" xfId="0" applyNumberFormat="1" applyAlignment="1">
      <alignment horizontal="left"/>
    </xf>
    <xf numFmtId="166" fontId="6" fillId="3" borderId="5" xfId="1" applyNumberFormat="1" applyFont="1" applyFill="1" applyBorder="1" applyAlignment="1">
      <alignment horizontal="left"/>
    </xf>
    <xf numFmtId="0" fontId="6" fillId="0" borderId="0" xfId="0" applyFont="1"/>
    <xf numFmtId="0" fontId="6" fillId="0" borderId="2" xfId="0" applyFont="1" applyBorder="1" applyAlignment="1">
      <alignment shrinkToFit="1"/>
    </xf>
    <xf numFmtId="0" fontId="6" fillId="0" borderId="3" xfId="0" applyFont="1" applyBorder="1" applyAlignment="1">
      <alignment shrinkToFit="1"/>
    </xf>
    <xf numFmtId="0" fontId="8" fillId="0" borderId="0" xfId="0" applyFont="1" applyAlignment="1">
      <alignment shrinkToFit="1"/>
    </xf>
    <xf numFmtId="0" fontId="6" fillId="0" borderId="0" xfId="0" applyFont="1" applyAlignment="1">
      <alignment horizontal="right"/>
    </xf>
    <xf numFmtId="164" fontId="6" fillId="0" borderId="0" xfId="1" applyNumberFormat="1" applyFont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2" borderId="5" xfId="0" applyFont="1" applyFill="1" applyBorder="1" applyAlignment="1">
      <alignment horizontal="right"/>
    </xf>
    <xf numFmtId="0" fontId="11" fillId="0" borderId="5" xfId="0" applyFont="1" applyBorder="1"/>
    <xf numFmtId="1" fontId="11" fillId="3" borderId="5" xfId="0" applyNumberFormat="1" applyFont="1" applyFill="1" applyBorder="1"/>
    <xf numFmtId="0" fontId="11" fillId="3" borderId="5" xfId="0" applyFont="1" applyFill="1" applyBorder="1"/>
    <xf numFmtId="0" fontId="11" fillId="2" borderId="5" xfId="0" applyFont="1" applyFill="1" applyBorder="1"/>
    <xf numFmtId="1" fontId="11" fillId="2" borderId="5" xfId="0" applyNumberFormat="1" applyFont="1" applyFill="1" applyBorder="1"/>
    <xf numFmtId="164" fontId="11" fillId="3" borderId="5" xfId="0" applyNumberFormat="1" applyFont="1" applyFill="1" applyBorder="1"/>
    <xf numFmtId="164" fontId="12" fillId="0" borderId="0" xfId="1" applyNumberFormat="1" applyFont="1" applyAlignment="1">
      <alignment shrinkToFi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64" fontId="11" fillId="2" borderId="6" xfId="0" applyNumberFormat="1" applyFont="1" applyFill="1" applyBorder="1"/>
    <xf numFmtId="0" fontId="11" fillId="2" borderId="6" xfId="0" applyFont="1" applyFill="1" applyBorder="1"/>
    <xf numFmtId="0" fontId="11" fillId="3" borderId="6" xfId="0" applyFont="1" applyFill="1" applyBorder="1"/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2" fillId="0" borderId="0" xfId="0" applyFont="1"/>
    <xf numFmtId="0" fontId="11" fillId="0" borderId="6" xfId="0" applyFont="1" applyBorder="1"/>
    <xf numFmtId="0" fontId="11" fillId="0" borderId="11" xfId="0" applyFont="1" applyBorder="1"/>
    <xf numFmtId="0" fontId="11" fillId="0" borderId="12" xfId="0" applyFont="1" applyBorder="1"/>
    <xf numFmtId="1" fontId="11" fillId="2" borderId="6" xfId="0" applyNumberFormat="1" applyFont="1" applyFill="1" applyBorder="1"/>
    <xf numFmtId="1" fontId="11" fillId="2" borderId="11" xfId="0" applyNumberFormat="1" applyFont="1" applyFill="1" applyBorder="1"/>
    <xf numFmtId="1" fontId="11" fillId="2" borderId="12" xfId="0" applyNumberFormat="1" applyFont="1" applyFill="1" applyBorder="1"/>
    <xf numFmtId="0" fontId="12" fillId="0" borderId="0" xfId="0" applyFont="1" applyAlignment="1">
      <alignment shrinkToFit="1"/>
    </xf>
    <xf numFmtId="164" fontId="11" fillId="0" borderId="0" xfId="1" applyNumberFormat="1" applyFont="1" applyFill="1" applyBorder="1"/>
    <xf numFmtId="3" fontId="11" fillId="0" borderId="0" xfId="0" applyNumberFormat="1" applyFont="1"/>
    <xf numFmtId="1" fontId="11" fillId="0" borderId="0" xfId="0" applyNumberFormat="1" applyFont="1"/>
    <xf numFmtId="1" fontId="11" fillId="0" borderId="0" xfId="1" applyNumberFormat="1" applyFont="1"/>
    <xf numFmtId="2" fontId="11" fillId="0" borderId="0" xfId="0" applyNumberFormat="1" applyFont="1" applyAlignment="1">
      <alignment horizontal="right" vertical="center" wrapText="1"/>
    </xf>
    <xf numFmtId="2" fontId="11" fillId="0" borderId="0" xfId="0" applyNumberFormat="1" applyFont="1"/>
    <xf numFmtId="0" fontId="11" fillId="0" borderId="0" xfId="0" applyFont="1" applyAlignment="1">
      <alignment horizontal="right" vertical="center" wrapText="1"/>
    </xf>
    <xf numFmtId="3" fontId="11" fillId="0" borderId="0" xfId="0" applyNumberFormat="1" applyFont="1" applyAlignment="1">
      <alignment horizontal="right" vertical="center" wrapText="1"/>
    </xf>
    <xf numFmtId="0" fontId="11" fillId="4" borderId="0" xfId="0" applyFont="1" applyFill="1"/>
    <xf numFmtId="0" fontId="0" fillId="4" borderId="0" xfId="0" applyFill="1"/>
    <xf numFmtId="1" fontId="11" fillId="3" borderId="6" xfId="0" applyNumberFormat="1" applyFont="1" applyFill="1" applyBorder="1"/>
    <xf numFmtId="0" fontId="0" fillId="5" borderId="0" xfId="0" applyFill="1"/>
    <xf numFmtId="0" fontId="6" fillId="3" borderId="5" xfId="0" applyFont="1" applyFill="1" applyBorder="1" applyAlignment="1">
      <alignment horizontal="right"/>
    </xf>
    <xf numFmtId="164" fontId="6" fillId="3" borderId="5" xfId="1" applyNumberFormat="1" applyFont="1" applyFill="1" applyBorder="1" applyAlignment="1">
      <alignment horizontal="right"/>
    </xf>
    <xf numFmtId="1" fontId="6" fillId="3" borderId="5" xfId="0" applyNumberFormat="1" applyFont="1" applyFill="1" applyBorder="1" applyAlignment="1">
      <alignment horizontal="right"/>
    </xf>
    <xf numFmtId="0" fontId="6" fillId="6" borderId="5" xfId="0" applyFont="1" applyFill="1" applyBorder="1" applyAlignment="1">
      <alignment horizontal="right"/>
    </xf>
    <xf numFmtId="0" fontId="12" fillId="0" borderId="2" xfId="0" applyFont="1" applyBorder="1" applyAlignment="1">
      <alignment horizontal="center" vertical="center" wrapText="1" shrinkToFit="1"/>
    </xf>
    <xf numFmtId="165" fontId="12" fillId="0" borderId="5" xfId="0" applyNumberFormat="1" applyFont="1" applyBorder="1" applyAlignment="1">
      <alignment horizontal="left" shrinkToFit="1"/>
    </xf>
    <xf numFmtId="0" fontId="12" fillId="0" borderId="5" xfId="0" applyFont="1" applyBorder="1" applyAlignment="1">
      <alignment horizontal="center" vertical="center" wrapText="1" shrinkToFit="1"/>
    </xf>
    <xf numFmtId="0" fontId="12" fillId="0" borderId="5" xfId="0" applyFont="1" applyBorder="1" applyAlignment="1">
      <alignment horizontal="center" vertical="center" shrinkToFit="1"/>
    </xf>
    <xf numFmtId="165" fontId="11" fillId="0" borderId="5" xfId="1" applyNumberFormat="1" applyFont="1" applyFill="1" applyBorder="1" applyAlignment="1">
      <alignment horizontal="left"/>
    </xf>
    <xf numFmtId="164" fontId="11" fillId="0" borderId="5" xfId="1" applyNumberFormat="1" applyFont="1" applyFill="1" applyBorder="1"/>
    <xf numFmtId="1" fontId="11" fillId="0" borderId="5" xfId="0" applyNumberFormat="1" applyFont="1" applyBorder="1"/>
    <xf numFmtId="1" fontId="11" fillId="0" borderId="5" xfId="1" applyNumberFormat="1" applyFont="1" applyFill="1" applyBorder="1"/>
    <xf numFmtId="166" fontId="11" fillId="0" borderId="5" xfId="1" applyNumberFormat="1" applyFont="1" applyFill="1" applyBorder="1" applyAlignment="1">
      <alignment horizontal="left"/>
    </xf>
    <xf numFmtId="165" fontId="11" fillId="0" borderId="6" xfId="1" applyNumberFormat="1" applyFont="1" applyFill="1" applyBorder="1" applyAlignment="1">
      <alignment horizontal="left"/>
    </xf>
    <xf numFmtId="165" fontId="11" fillId="0" borderId="5" xfId="0" applyNumberFormat="1" applyFont="1" applyBorder="1" applyAlignment="1">
      <alignment horizontal="left"/>
    </xf>
    <xf numFmtId="165" fontId="11" fillId="0" borderId="0" xfId="0" applyNumberFormat="1" applyFont="1" applyAlignment="1">
      <alignment horizontal="left"/>
    </xf>
    <xf numFmtId="0" fontId="6" fillId="0" borderId="1" xfId="0" applyFont="1" applyBorder="1" applyAlignment="1">
      <alignment shrinkToFit="1"/>
    </xf>
    <xf numFmtId="0" fontId="6" fillId="0" borderId="2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49" fontId="6" fillId="0" borderId="5" xfId="0" applyNumberFormat="1" applyFont="1" applyBorder="1"/>
    <xf numFmtId="164" fontId="6" fillId="0" borderId="5" xfId="1" applyNumberFormat="1" applyFont="1" applyFill="1" applyBorder="1"/>
    <xf numFmtId="0" fontId="6" fillId="0" borderId="5" xfId="0" applyFont="1" applyBorder="1"/>
    <xf numFmtId="3" fontId="6" fillId="0" borderId="5" xfId="0" applyNumberFormat="1" applyFont="1" applyBorder="1"/>
    <xf numFmtId="3" fontId="6" fillId="0" borderId="5" xfId="1" applyNumberFormat="1" applyFont="1" applyFill="1" applyBorder="1"/>
    <xf numFmtId="1" fontId="6" fillId="0" borderId="5" xfId="0" applyNumberFormat="1" applyFont="1" applyBorder="1"/>
    <xf numFmtId="167" fontId="6" fillId="0" borderId="5" xfId="0" applyNumberFormat="1" applyFont="1" applyBorder="1" applyAlignment="1">
      <alignment horizontal="left"/>
    </xf>
    <xf numFmtId="165" fontId="6" fillId="0" borderId="5" xfId="0" applyNumberFormat="1" applyFont="1" applyBorder="1" applyAlignment="1">
      <alignment horizontal="left"/>
    </xf>
    <xf numFmtId="0" fontId="6" fillId="0" borderId="5" xfId="0" applyFont="1" applyBorder="1" applyAlignment="1">
      <alignment shrinkToFit="1"/>
    </xf>
    <xf numFmtId="0" fontId="6" fillId="0" borderId="5" xfId="0" applyFont="1" applyBorder="1" applyAlignment="1">
      <alignment horizontal="center" vertical="center" wrapText="1" shrinkToFit="1"/>
    </xf>
    <xf numFmtId="49" fontId="6" fillId="0" borderId="5" xfId="0" applyNumberFormat="1" applyFont="1" applyBorder="1" applyAlignment="1">
      <alignment horizontal="left"/>
    </xf>
    <xf numFmtId="3" fontId="6" fillId="0" borderId="5" xfId="0" applyNumberFormat="1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164" fontId="6" fillId="0" borderId="5" xfId="1" applyNumberFormat="1" applyFont="1" applyFill="1" applyBorder="1" applyAlignment="1">
      <alignment horizontal="right"/>
    </xf>
    <xf numFmtId="1" fontId="6" fillId="0" borderId="5" xfId="0" applyNumberFormat="1" applyFont="1" applyBorder="1" applyAlignment="1">
      <alignment horizontal="right"/>
    </xf>
    <xf numFmtId="3" fontId="6" fillId="0" borderId="5" xfId="1" applyNumberFormat="1" applyFont="1" applyFill="1" applyBorder="1" applyAlignment="1">
      <alignment horizontal="right"/>
    </xf>
    <xf numFmtId="164" fontId="6" fillId="0" borderId="5" xfId="0" applyNumberFormat="1" applyFont="1" applyBorder="1" applyAlignment="1">
      <alignment horizontal="right"/>
    </xf>
    <xf numFmtId="164" fontId="11" fillId="0" borderId="5" xfId="1" applyNumberFormat="1" applyFont="1" applyFill="1" applyBorder="1" applyAlignment="1">
      <alignment horizontal="left" vertical="center" shrinkToFit="1"/>
    </xf>
    <xf numFmtId="164" fontId="12" fillId="0" borderId="5" xfId="1" applyNumberFormat="1" applyFont="1" applyFill="1" applyBorder="1" applyAlignment="1">
      <alignment horizontal="center" vertical="center" shrinkToFit="1"/>
    </xf>
    <xf numFmtId="164" fontId="11" fillId="0" borderId="5" xfId="1" applyNumberFormat="1" applyFont="1" applyFill="1" applyBorder="1" applyAlignment="1">
      <alignment horizontal="left" vertical="center"/>
    </xf>
    <xf numFmtId="164" fontId="11" fillId="0" borderId="5" xfId="1" applyNumberFormat="1" applyFont="1" applyFill="1" applyBorder="1" applyAlignment="1">
      <alignment horizontal="center" vertical="center"/>
    </xf>
    <xf numFmtId="167" fontId="11" fillId="0" borderId="5" xfId="1" applyNumberFormat="1" applyFont="1" applyFill="1" applyBorder="1" applyAlignment="1">
      <alignment horizontal="left" vertical="center"/>
    </xf>
    <xf numFmtId="165" fontId="11" fillId="0" borderId="5" xfId="1" applyNumberFormat="1" applyFont="1" applyFill="1" applyBorder="1" applyAlignment="1">
      <alignment horizontal="left" vertical="center"/>
    </xf>
    <xf numFmtId="164" fontId="11" fillId="0" borderId="0" xfId="1" applyNumberFormat="1" applyFont="1" applyFill="1" applyAlignment="1">
      <alignment horizontal="left" vertical="center"/>
    </xf>
    <xf numFmtId="164" fontId="11" fillId="0" borderId="0" xfId="1" applyNumberFormat="1" applyFont="1" applyFill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wrapText="1"/>
    </xf>
    <xf numFmtId="49" fontId="11" fillId="0" borderId="5" xfId="0" applyNumberFormat="1" applyFont="1" applyBorder="1"/>
    <xf numFmtId="164" fontId="11" fillId="0" borderId="5" xfId="0" applyNumberFormat="1" applyFont="1" applyBorder="1"/>
    <xf numFmtId="167" fontId="11" fillId="0" borderId="5" xfId="0" applyNumberFormat="1" applyFont="1" applyBorder="1" applyAlignment="1">
      <alignment horizontal="left"/>
    </xf>
    <xf numFmtId="167" fontId="11" fillId="0" borderId="10" xfId="0" applyNumberFormat="1" applyFont="1" applyBorder="1" applyAlignment="1">
      <alignment horizontal="left"/>
    </xf>
    <xf numFmtId="167" fontId="11" fillId="0" borderId="13" xfId="0" applyNumberFormat="1" applyFont="1" applyBorder="1" applyAlignment="1">
      <alignment horizontal="left"/>
    </xf>
    <xf numFmtId="164" fontId="11" fillId="0" borderId="11" xfId="0" applyNumberFormat="1" applyFont="1" applyBorder="1"/>
    <xf numFmtId="165" fontId="11" fillId="0" borderId="10" xfId="0" applyNumberFormat="1" applyFont="1" applyBorder="1" applyAlignment="1">
      <alignment horizontal="left"/>
    </xf>
    <xf numFmtId="165" fontId="11" fillId="0" borderId="13" xfId="0" applyNumberFormat="1" applyFont="1" applyBorder="1" applyAlignment="1">
      <alignment horizontal="left"/>
    </xf>
    <xf numFmtId="164" fontId="11" fillId="0" borderId="0" xfId="0" applyNumberFormat="1" applyFont="1"/>
    <xf numFmtId="164" fontId="11" fillId="0" borderId="5" xfId="0" applyNumberFormat="1" applyFont="1" applyBorder="1" applyAlignment="1">
      <alignment shrinkToFit="1"/>
    </xf>
    <xf numFmtId="164" fontId="12" fillId="0" borderId="5" xfId="1" applyNumberFormat="1" applyFont="1" applyFill="1" applyBorder="1" applyAlignment="1">
      <alignment horizontal="center" vertical="center" wrapText="1" shrinkToFit="1"/>
    </xf>
    <xf numFmtId="164" fontId="11" fillId="0" borderId="5" xfId="1" applyNumberFormat="1" applyFont="1" applyFill="1" applyBorder="1" applyAlignment="1">
      <alignment horizontal="center" vertical="center" shrinkToFit="1"/>
    </xf>
    <xf numFmtId="164" fontId="11" fillId="0" borderId="0" xfId="1" applyNumberFormat="1" applyFont="1" applyFill="1"/>
    <xf numFmtId="164" fontId="11" fillId="0" borderId="5" xfId="1" applyNumberFormat="1" applyFont="1" applyFill="1" applyBorder="1" applyAlignment="1">
      <alignment shrinkToFit="1"/>
    </xf>
    <xf numFmtId="164" fontId="12" fillId="0" borderId="5" xfId="1" applyNumberFormat="1" applyFont="1" applyFill="1" applyBorder="1" applyAlignment="1">
      <alignment horizontal="center" shrinkToFit="1"/>
    </xf>
    <xf numFmtId="164" fontId="11" fillId="0" borderId="5" xfId="1" applyNumberFormat="1" applyFont="1" applyFill="1" applyBorder="1" applyAlignment="1">
      <alignment horizontal="left"/>
    </xf>
    <xf numFmtId="164" fontId="11" fillId="0" borderId="5" xfId="1" applyNumberFormat="1" applyFont="1" applyFill="1" applyBorder="1" applyAlignment="1">
      <alignment horizontal="left" vertical="top"/>
    </xf>
    <xf numFmtId="167" fontId="11" fillId="0" borderId="5" xfId="1" applyNumberFormat="1" applyFont="1" applyFill="1" applyBorder="1" applyAlignment="1">
      <alignment horizontal="left"/>
    </xf>
    <xf numFmtId="164" fontId="11" fillId="0" borderId="0" xfId="1" applyNumberFormat="1" applyFont="1" applyFill="1" applyAlignment="1">
      <alignment horizontal="left"/>
    </xf>
    <xf numFmtId="0" fontId="11" fillId="0" borderId="7" xfId="0" applyFont="1" applyBorder="1"/>
    <xf numFmtId="164" fontId="11" fillId="0" borderId="6" xfId="0" applyNumberFormat="1" applyFont="1" applyBorder="1"/>
    <xf numFmtId="49" fontId="11" fillId="0" borderId="5" xfId="0" applyNumberFormat="1" applyFont="1" applyBorder="1" applyAlignment="1">
      <alignment horizontal="left"/>
    </xf>
    <xf numFmtId="1" fontId="11" fillId="0" borderId="11" xfId="0" applyNumberFormat="1" applyFont="1" applyBorder="1"/>
    <xf numFmtId="0" fontId="13" fillId="0" borderId="7" xfId="0" applyFont="1" applyBorder="1"/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 shrinkToFit="1"/>
    </xf>
    <xf numFmtId="165" fontId="11" fillId="0" borderId="10" xfId="1" applyNumberFormat="1" applyFont="1" applyFill="1" applyBorder="1" applyAlignment="1">
      <alignment horizontal="left"/>
    </xf>
    <xf numFmtId="49" fontId="11" fillId="0" borderId="5" xfId="1" applyNumberFormat="1" applyFont="1" applyFill="1" applyBorder="1"/>
    <xf numFmtId="165" fontId="11" fillId="0" borderId="7" xfId="0" applyNumberFormat="1" applyFont="1" applyBorder="1"/>
    <xf numFmtId="165" fontId="11" fillId="0" borderId="5" xfId="0" applyNumberFormat="1" applyFont="1" applyBorder="1"/>
    <xf numFmtId="165" fontId="11" fillId="0" borderId="0" xfId="0" applyNumberFormat="1" applyFont="1"/>
    <xf numFmtId="165" fontId="12" fillId="0" borderId="7" xfId="0" applyNumberFormat="1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/>
    <xf numFmtId="165" fontId="12" fillId="0" borderId="10" xfId="1" applyNumberFormat="1" applyFont="1" applyFill="1" applyBorder="1" applyAlignment="1">
      <alignment horizontal="left"/>
    </xf>
    <xf numFmtId="164" fontId="12" fillId="0" borderId="5" xfId="1" applyNumberFormat="1" applyFont="1" applyFill="1" applyBorder="1"/>
    <xf numFmtId="164" fontId="12" fillId="0" borderId="5" xfId="0" applyNumberFormat="1" applyFont="1" applyBorder="1"/>
    <xf numFmtId="0" fontId="12" fillId="0" borderId="5" xfId="0" applyFont="1" applyBorder="1"/>
    <xf numFmtId="164" fontId="12" fillId="0" borderId="11" xfId="0" applyNumberFormat="1" applyFont="1" applyBorder="1"/>
    <xf numFmtId="165" fontId="12" fillId="0" borderId="10" xfId="0" applyNumberFormat="1" applyFont="1" applyBorder="1" applyAlignment="1">
      <alignment horizontal="left"/>
    </xf>
    <xf numFmtId="165" fontId="12" fillId="0" borderId="13" xfId="0" applyNumberFormat="1" applyFont="1" applyBorder="1" applyAlignment="1">
      <alignment horizontal="left"/>
    </xf>
    <xf numFmtId="165" fontId="12" fillId="0" borderId="0" xfId="0" applyNumberFormat="1" applyFont="1" applyAlignment="1">
      <alignment horizontal="left"/>
    </xf>
  </cellXfs>
  <cellStyles count="2">
    <cellStyle name="จุลภาค" xfId="1" builtinId="3"/>
    <cellStyle name="ปกติ" xfId="0" builtinId="0"/>
  </cellStyles>
  <dxfs count="138"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5" formatCode="[$-107041E]d\ mmm\ yy;@"/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5" formatCode="[$-107041E]d\ mmm\ 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5" formatCode="[$-107041E]d\ mmm\ yy;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TH SarabunPSK"/>
        <family val="2"/>
        <charset val="22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alignment vertical="bottom" textRotation="0" wrapTex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indexed="64"/>
          <bgColor theme="4" tint="0.79998168889431442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4" formatCode="_-* #,##0_-;\-* #,##0_-;_-* &quot;-&quot;??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textRotation="0" wrapText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5" formatCode="[$-107041E]d\ mmm\ yy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right" textRotation="0" wrapText="0" indent="0" justifyLastLine="0" readingOrder="0"/>
    </dxf>
    <dxf>
      <border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vertical="bottom" textRotation="0" wrapTex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7C80"/>
      <color rgb="FFFF9933"/>
      <color rgb="FF336600"/>
      <color rgb="FFFF99FF"/>
      <color rgb="FF7B380B"/>
      <color rgb="FF503D00"/>
      <color rgb="FF33CCFF"/>
      <color rgb="FFFFCC66"/>
      <color rgb="FF9999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4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3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7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700" b="1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สถานการณ์การระบาดของศัตรูข้าว ปี 2568</a:t>
            </a:r>
          </a:p>
        </c:rich>
      </c:tx>
      <c:layout>
        <c:manualLayout>
          <c:xMode val="edge"/>
          <c:yMode val="edge"/>
          <c:x val="0.36582202181942641"/>
          <c:y val="9.320096471323414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7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7.4565663025510071E-2"/>
          <c:y val="0.10212397052449068"/>
          <c:w val="0.75334014444325459"/>
          <c:h val="0.69132387078208213"/>
        </c:manualLayout>
      </c:layout>
      <c:lineChart>
        <c:grouping val="standard"/>
        <c:varyColors val="0"/>
        <c:ser>
          <c:idx val="0"/>
          <c:order val="0"/>
          <c:tx>
            <c:strRef>
              <c:f>'ข้าว (1)'!$B$1</c:f>
              <c:strCache>
                <c:ptCount val="1"/>
                <c:pt idx="0">
                  <c:v>หนอนห่อใบข้าว</c:v>
                </c:pt>
              </c:strCache>
            </c:strRef>
          </c:tx>
          <c:spPr>
            <a:ln w="603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7071834634687023E-2"/>
                  <c:y val="-0.2719663867668148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(1)'!$B$2:$B$96</c:f>
              <c:numCache>
                <c:formatCode>_-* #,##0_-;\-* #,##0_-;_-* "-"??_-;_-@_-</c:formatCode>
                <c:ptCount val="42"/>
                <c:pt idx="0">
                  <c:v>131.25</c:v>
                </c:pt>
                <c:pt idx="1">
                  <c:v>88.25</c:v>
                </c:pt>
                <c:pt idx="2">
                  <c:v>88.25</c:v>
                </c:pt>
                <c:pt idx="3">
                  <c:v>72.25</c:v>
                </c:pt>
                <c:pt idx="4">
                  <c:v>72.25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30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35</c:v>
                </c:pt>
                <c:pt idx="16">
                  <c:v>40</c:v>
                </c:pt>
                <c:pt idx="17">
                  <c:v>33</c:v>
                </c:pt>
                <c:pt idx="18">
                  <c:v>32</c:v>
                </c:pt>
                <c:pt idx="19">
                  <c:v>28.25</c:v>
                </c:pt>
                <c:pt idx="20">
                  <c:v>47.25</c:v>
                </c:pt>
                <c:pt idx="21">
                  <c:v>47.25</c:v>
                </c:pt>
                <c:pt idx="22">
                  <c:v>32.25</c:v>
                </c:pt>
                <c:pt idx="23">
                  <c:v>32.25</c:v>
                </c:pt>
                <c:pt idx="24">
                  <c:v>32.25</c:v>
                </c:pt>
                <c:pt idx="25">
                  <c:v>52.25</c:v>
                </c:pt>
                <c:pt idx="26">
                  <c:v>52.25</c:v>
                </c:pt>
                <c:pt idx="27">
                  <c:v>12.25</c:v>
                </c:pt>
                <c:pt idx="28">
                  <c:v>12.25</c:v>
                </c:pt>
                <c:pt idx="29">
                  <c:v>12.25</c:v>
                </c:pt>
                <c:pt idx="30">
                  <c:v>12.25</c:v>
                </c:pt>
                <c:pt idx="31">
                  <c:v>12.25</c:v>
                </c:pt>
                <c:pt idx="32">
                  <c:v>12.25</c:v>
                </c:pt>
                <c:pt idx="33">
                  <c:v>13.25</c:v>
                </c:pt>
                <c:pt idx="34">
                  <c:v>13.25</c:v>
                </c:pt>
                <c:pt idx="35">
                  <c:v>19</c:v>
                </c:pt>
                <c:pt idx="36">
                  <c:v>21</c:v>
                </c:pt>
                <c:pt idx="37">
                  <c:v>24</c:v>
                </c:pt>
                <c:pt idx="38">
                  <c:v>24</c:v>
                </c:pt>
                <c:pt idx="39">
                  <c:v>62</c:v>
                </c:pt>
                <c:pt idx="40">
                  <c:v>50</c:v>
                </c:pt>
                <c:pt idx="41" formatCode="General">
                  <c:v>230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42-41E5-A0DD-B139C7E95EB4}"/>
            </c:ext>
          </c:extLst>
        </c:ser>
        <c:ser>
          <c:idx val="1"/>
          <c:order val="1"/>
          <c:tx>
            <c:strRef>
              <c:f>'ข้าว (1)'!$C$1</c:f>
              <c:strCache>
                <c:ptCount val="1"/>
                <c:pt idx="0">
                  <c:v>เพลี้ยกระโดดหลังขาว</c:v>
                </c:pt>
              </c:strCache>
            </c:strRef>
          </c:tx>
          <c:spPr>
            <a:ln w="603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5899519741995671E-2"/>
                  <c:y val="-0.3913983664734617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06EA7062-3330-4E4F-80EB-66883556C563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1CD37948-CF4D-4EC0-93C1-8968AF8DA045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(1)'!$C$2:$C$96</c:f>
              <c:numCache>
                <c:formatCode>_-* #,##0_-;\-* #,##0_-;_-* "-"??_-;_-@_-</c:formatCode>
                <c:ptCount val="42"/>
                <c:pt idx="0">
                  <c:v>1299</c:v>
                </c:pt>
                <c:pt idx="1">
                  <c:v>1299</c:v>
                </c:pt>
                <c:pt idx="2">
                  <c:v>867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14.5</c:v>
                </c:pt>
                <c:pt idx="10">
                  <c:v>14.5</c:v>
                </c:pt>
                <c:pt idx="11">
                  <c:v>14.5</c:v>
                </c:pt>
                <c:pt idx="12">
                  <c:v>14.25</c:v>
                </c:pt>
                <c:pt idx="13">
                  <c:v>15.25</c:v>
                </c:pt>
                <c:pt idx="14">
                  <c:v>15.25</c:v>
                </c:pt>
                <c:pt idx="15">
                  <c:v>15</c:v>
                </c:pt>
                <c:pt idx="16">
                  <c:v>15.25</c:v>
                </c:pt>
                <c:pt idx="17">
                  <c:v>15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13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6</c:v>
                </c:pt>
                <c:pt idx="28">
                  <c:v>6</c:v>
                </c:pt>
                <c:pt idx="29">
                  <c:v>6</c:v>
                </c:pt>
                <c:pt idx="30">
                  <c:v>6</c:v>
                </c:pt>
                <c:pt idx="31">
                  <c:v>9</c:v>
                </c:pt>
                <c:pt idx="32">
                  <c:v>144.25</c:v>
                </c:pt>
                <c:pt idx="33">
                  <c:v>189.25</c:v>
                </c:pt>
                <c:pt idx="34">
                  <c:v>1689.25</c:v>
                </c:pt>
                <c:pt idx="35">
                  <c:v>1991.25</c:v>
                </c:pt>
                <c:pt idx="36">
                  <c:v>2141.25</c:v>
                </c:pt>
                <c:pt idx="37">
                  <c:v>2141.25</c:v>
                </c:pt>
                <c:pt idx="38">
                  <c:v>1841.25</c:v>
                </c:pt>
                <c:pt idx="39">
                  <c:v>1805.25</c:v>
                </c:pt>
                <c:pt idx="40">
                  <c:v>324.25</c:v>
                </c:pt>
                <c:pt idx="41">
                  <c:v>366.25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42-41E5-A0DD-B139C7E95EB4}"/>
            </c:ext>
          </c:extLst>
        </c:ser>
        <c:ser>
          <c:idx val="2"/>
          <c:order val="2"/>
          <c:tx>
            <c:strRef>
              <c:f>'ข้าว (1)'!$D$1</c:f>
              <c:strCache>
                <c:ptCount val="1"/>
                <c:pt idx="0">
                  <c:v>โรคไหม้ข้าว</c:v>
                </c:pt>
              </c:strCache>
            </c:strRef>
          </c:tx>
          <c:spPr>
            <a:ln w="603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5228211044998424E-2"/>
                  <c:y val="-6.075380421459528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DCA52E-23DC-499C-8D0C-95A41EEB0168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E1561108-4AA6-4283-A01B-E153FD579C6F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(1)'!$D$2:$D$96</c:f>
              <c:numCache>
                <c:formatCode>_-* #,##0_-;\-* #,##0_-;_-* "-"??_-;_-@_-</c:formatCode>
                <c:ptCount val="42"/>
                <c:pt idx="0">
                  <c:v>165</c:v>
                </c:pt>
                <c:pt idx="1">
                  <c:v>369</c:v>
                </c:pt>
                <c:pt idx="2">
                  <c:v>159</c:v>
                </c:pt>
                <c:pt idx="3">
                  <c:v>214</c:v>
                </c:pt>
                <c:pt idx="4">
                  <c:v>397</c:v>
                </c:pt>
                <c:pt idx="5">
                  <c:v>469</c:v>
                </c:pt>
                <c:pt idx="6">
                  <c:v>464</c:v>
                </c:pt>
                <c:pt idx="7">
                  <c:v>212</c:v>
                </c:pt>
                <c:pt idx="8">
                  <c:v>212</c:v>
                </c:pt>
                <c:pt idx="9">
                  <c:v>212</c:v>
                </c:pt>
                <c:pt idx="10">
                  <c:v>154</c:v>
                </c:pt>
                <c:pt idx="11">
                  <c:v>96</c:v>
                </c:pt>
                <c:pt idx="12">
                  <c:v>37</c:v>
                </c:pt>
                <c:pt idx="13">
                  <c:v>36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2086.15</c:v>
                </c:pt>
                <c:pt idx="24">
                  <c:v>2086.15</c:v>
                </c:pt>
                <c:pt idx="25">
                  <c:v>3493.65</c:v>
                </c:pt>
                <c:pt idx="26">
                  <c:v>4359.5</c:v>
                </c:pt>
                <c:pt idx="27">
                  <c:v>4295.75</c:v>
                </c:pt>
                <c:pt idx="28">
                  <c:v>4347</c:v>
                </c:pt>
                <c:pt idx="29">
                  <c:v>4966.25</c:v>
                </c:pt>
                <c:pt idx="30">
                  <c:v>5445.25</c:v>
                </c:pt>
                <c:pt idx="31">
                  <c:v>5638.25</c:v>
                </c:pt>
                <c:pt idx="32">
                  <c:v>5672</c:v>
                </c:pt>
                <c:pt idx="33">
                  <c:v>5717.25</c:v>
                </c:pt>
                <c:pt idx="34">
                  <c:v>5172</c:v>
                </c:pt>
                <c:pt idx="35">
                  <c:v>5418</c:v>
                </c:pt>
                <c:pt idx="36">
                  <c:v>5397.5</c:v>
                </c:pt>
                <c:pt idx="37">
                  <c:v>6865</c:v>
                </c:pt>
                <c:pt idx="38">
                  <c:v>6641</c:v>
                </c:pt>
                <c:pt idx="39">
                  <c:v>6856</c:v>
                </c:pt>
                <c:pt idx="40">
                  <c:v>7018</c:v>
                </c:pt>
                <c:pt idx="41">
                  <c:v>6192.25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42-41E5-A0DD-B139C7E95EB4}"/>
            </c:ext>
          </c:extLst>
        </c:ser>
        <c:ser>
          <c:idx val="3"/>
          <c:order val="3"/>
          <c:tx>
            <c:strRef>
              <c:f>'ข้าว (1)'!$E$1</c:f>
              <c:strCache>
                <c:ptCount val="1"/>
                <c:pt idx="0">
                  <c:v>แมลงหวี่ขาว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(1)'!$E$2:$E$96</c:f>
            </c:numRef>
          </c:val>
          <c:smooth val="0"/>
          <c:extLst>
            <c:ext xmlns:c16="http://schemas.microsoft.com/office/drawing/2014/chart" uri="{C3380CC4-5D6E-409C-BE32-E72D297353CC}">
              <c16:uniqueId val="{00000003-3A42-41E5-A0DD-B139C7E95EB4}"/>
            </c:ext>
          </c:extLst>
        </c:ser>
        <c:ser>
          <c:idx val="4"/>
          <c:order val="4"/>
          <c:tx>
            <c:strRef>
              <c:f>'ข้าว (1)'!$F$1</c:f>
              <c:strCache>
                <c:ptCount val="1"/>
                <c:pt idx="0">
                  <c:v>เพลี้ยกระโดดสีน้ำตาล</c:v>
                </c:pt>
              </c:strCache>
            </c:strRef>
          </c:tx>
          <c:spPr>
            <a:ln w="603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6485677188341163E-2"/>
                  <c:y val="-0.4098435597958460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1570AD03-A389-4749-AFD7-EBA50128DA71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9A5B789C-4987-4127-BBE4-7E6BC7EBEB06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(1)'!$F$2:$F$96</c:f>
              <c:numCache>
                <c:formatCode>_-* #,##0_-;\-* #,##0_-;_-* "-"??_-;_-@_-</c:formatCode>
                <c:ptCount val="42"/>
                <c:pt idx="0">
                  <c:v>211.5</c:v>
                </c:pt>
                <c:pt idx="1">
                  <c:v>187</c:v>
                </c:pt>
                <c:pt idx="2">
                  <c:v>534</c:v>
                </c:pt>
                <c:pt idx="3">
                  <c:v>645.5</c:v>
                </c:pt>
                <c:pt idx="4">
                  <c:v>576.5</c:v>
                </c:pt>
                <c:pt idx="5">
                  <c:v>661</c:v>
                </c:pt>
                <c:pt idx="6">
                  <c:v>663</c:v>
                </c:pt>
                <c:pt idx="7">
                  <c:v>587.75</c:v>
                </c:pt>
                <c:pt idx="8">
                  <c:v>385</c:v>
                </c:pt>
                <c:pt idx="9">
                  <c:v>1475.5</c:v>
                </c:pt>
                <c:pt idx="10">
                  <c:v>1123.5</c:v>
                </c:pt>
                <c:pt idx="11">
                  <c:v>734.5</c:v>
                </c:pt>
                <c:pt idx="12">
                  <c:v>482.5</c:v>
                </c:pt>
                <c:pt idx="13">
                  <c:v>412.5</c:v>
                </c:pt>
                <c:pt idx="14">
                  <c:v>393</c:v>
                </c:pt>
                <c:pt idx="15">
                  <c:v>374</c:v>
                </c:pt>
                <c:pt idx="16">
                  <c:v>374</c:v>
                </c:pt>
                <c:pt idx="17">
                  <c:v>329</c:v>
                </c:pt>
                <c:pt idx="18">
                  <c:v>665</c:v>
                </c:pt>
                <c:pt idx="19">
                  <c:v>325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115</c:v>
                </c:pt>
                <c:pt idx="24">
                  <c:v>115</c:v>
                </c:pt>
                <c:pt idx="25">
                  <c:v>65</c:v>
                </c:pt>
                <c:pt idx="26">
                  <c:v>50</c:v>
                </c:pt>
                <c:pt idx="27">
                  <c:v>51</c:v>
                </c:pt>
                <c:pt idx="28">
                  <c:v>51</c:v>
                </c:pt>
                <c:pt idx="29">
                  <c:v>54.25</c:v>
                </c:pt>
                <c:pt idx="30">
                  <c:v>56</c:v>
                </c:pt>
                <c:pt idx="31">
                  <c:v>61</c:v>
                </c:pt>
                <c:pt idx="32">
                  <c:v>169</c:v>
                </c:pt>
                <c:pt idx="33">
                  <c:v>4016</c:v>
                </c:pt>
                <c:pt idx="34">
                  <c:v>4016</c:v>
                </c:pt>
                <c:pt idx="35">
                  <c:v>4016</c:v>
                </c:pt>
                <c:pt idx="36">
                  <c:v>4016</c:v>
                </c:pt>
                <c:pt idx="37">
                  <c:v>1051</c:v>
                </c:pt>
                <c:pt idx="38">
                  <c:v>984</c:v>
                </c:pt>
                <c:pt idx="39">
                  <c:v>947</c:v>
                </c:pt>
                <c:pt idx="40">
                  <c:v>1162</c:v>
                </c:pt>
                <c:pt idx="41">
                  <c:v>1162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A42-41E5-A0DD-B139C7E95EB4}"/>
            </c:ext>
          </c:extLst>
        </c:ser>
        <c:ser>
          <c:idx val="5"/>
          <c:order val="5"/>
          <c:tx>
            <c:strRef>
              <c:f>'ข้าว (1)'!$G$1</c:f>
              <c:strCache>
                <c:ptCount val="1"/>
                <c:pt idx="0">
                  <c:v>แมลงสิง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(1)'!$G$2:$G$96</c:f>
            </c:numRef>
          </c:val>
          <c:smooth val="0"/>
          <c:extLst>
            <c:ext xmlns:c16="http://schemas.microsoft.com/office/drawing/2014/chart" uri="{C3380CC4-5D6E-409C-BE32-E72D297353CC}">
              <c16:uniqueId val="{00000005-3A42-41E5-A0DD-B139C7E95EB4}"/>
            </c:ext>
          </c:extLst>
        </c:ser>
        <c:ser>
          <c:idx val="6"/>
          <c:order val="6"/>
          <c:tx>
            <c:strRef>
              <c:f>'ข้าว (1)'!$H$1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ln w="603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7743143331684083E-2"/>
                  <c:y val="-0.315774799333795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(1)'!$H$2:$H$96</c:f>
              <c:numCache>
                <c:formatCode>_-* #,##0_-;\-* #,##0_-;_-* "-"??_-;_-@_-</c:formatCode>
                <c:ptCount val="42"/>
                <c:pt idx="0">
                  <c:v>0.75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2442</c:v>
                </c:pt>
                <c:pt idx="31">
                  <c:v>1560</c:v>
                </c:pt>
                <c:pt idx="32">
                  <c:v>300</c:v>
                </c:pt>
                <c:pt idx="33">
                  <c:v>270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  <c:pt idx="37">
                  <c:v>240</c:v>
                </c:pt>
                <c:pt idx="38">
                  <c:v>240</c:v>
                </c:pt>
                <c:pt idx="39">
                  <c:v>240</c:v>
                </c:pt>
                <c:pt idx="40">
                  <c:v>240</c:v>
                </c:pt>
                <c:pt idx="41" formatCode="General">
                  <c:v>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A42-41E5-A0DD-B139C7E95EB4}"/>
            </c:ext>
          </c:extLst>
        </c:ser>
        <c:ser>
          <c:idx val="7"/>
          <c:order val="7"/>
          <c:tx>
            <c:strRef>
              <c:f>'ข้าว (1)'!$I$1</c:f>
              <c:strCache>
                <c:ptCount val="1"/>
                <c:pt idx="0">
                  <c:v>แมลงดำหนาม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(1)'!$I$2:$I$96</c:f>
            </c:numRef>
          </c:val>
          <c:smooth val="0"/>
          <c:extLst>
            <c:ext xmlns:c16="http://schemas.microsoft.com/office/drawing/2014/chart" uri="{C3380CC4-5D6E-409C-BE32-E72D297353CC}">
              <c16:uniqueId val="{00000007-3A42-41E5-A0DD-B139C7E95EB4}"/>
            </c:ext>
          </c:extLst>
        </c:ser>
        <c:ser>
          <c:idx val="8"/>
          <c:order val="8"/>
          <c:tx>
            <c:strRef>
              <c:f>'ข้าว (1)'!$J$1</c:f>
              <c:strCache>
                <c:ptCount val="1"/>
                <c:pt idx="0">
                  <c:v>โรคขอบใบแห้ง</c:v>
                </c:pt>
              </c:strCache>
            </c:strRef>
          </c:tx>
          <c:spPr>
            <a:ln w="6032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6506965001004241E-2"/>
                  <c:y val="-0.3502705534904714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07CCFF79-6508-45E4-97D7-BB0EC4DBB5A4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25A7FAE4-E361-4DD4-A915-6C7BE96B7D29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(1)'!$J$2:$J$96</c:f>
              <c:numCache>
                <c:formatCode>_-* #,##0_-;\-* #,##0_-;_-* "-"??_-;_-@_-</c:formatCode>
                <c:ptCount val="42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8</c:v>
                </c:pt>
                <c:pt idx="4">
                  <c:v>8</c:v>
                </c:pt>
                <c:pt idx="5">
                  <c:v>1</c:v>
                </c:pt>
                <c:pt idx="6">
                  <c:v>1</c:v>
                </c:pt>
                <c:pt idx="7">
                  <c:v>8</c:v>
                </c:pt>
                <c:pt idx="8">
                  <c:v>8</c:v>
                </c:pt>
                <c:pt idx="9">
                  <c:v>23</c:v>
                </c:pt>
                <c:pt idx="10">
                  <c:v>1</c:v>
                </c:pt>
                <c:pt idx="11">
                  <c:v>21</c:v>
                </c:pt>
                <c:pt idx="12">
                  <c:v>21</c:v>
                </c:pt>
                <c:pt idx="13">
                  <c:v>11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73</c:v>
                </c:pt>
                <c:pt idx="31">
                  <c:v>6218</c:v>
                </c:pt>
                <c:pt idx="32">
                  <c:v>142.75</c:v>
                </c:pt>
                <c:pt idx="33">
                  <c:v>507.05</c:v>
                </c:pt>
                <c:pt idx="34">
                  <c:v>496.05</c:v>
                </c:pt>
                <c:pt idx="35">
                  <c:v>1056.55</c:v>
                </c:pt>
                <c:pt idx="36">
                  <c:v>1027.75</c:v>
                </c:pt>
                <c:pt idx="37">
                  <c:v>1028.75</c:v>
                </c:pt>
                <c:pt idx="38">
                  <c:v>1038.75</c:v>
                </c:pt>
                <c:pt idx="39">
                  <c:v>148.75</c:v>
                </c:pt>
                <c:pt idx="40">
                  <c:v>348.75</c:v>
                </c:pt>
                <c:pt idx="41">
                  <c:v>348.75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3A42-41E5-A0DD-B139C7E95EB4}"/>
            </c:ext>
          </c:extLst>
        </c:ser>
        <c:ser>
          <c:idx val="9"/>
          <c:order val="9"/>
          <c:tx>
            <c:strRef>
              <c:f>'ข้าว (1)'!$K$1</c:f>
              <c:strCache>
                <c:ptCount val="1"/>
                <c:pt idx="0">
                  <c:v>โรคกาบใบแห้ง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(1)'!$K$2:$K$96</c:f>
            </c:numRef>
          </c:val>
          <c:smooth val="0"/>
          <c:extLst>
            <c:ext xmlns:c16="http://schemas.microsoft.com/office/drawing/2014/chart" uri="{C3380CC4-5D6E-409C-BE32-E72D297353CC}">
              <c16:uniqueId val="{00000009-3A42-41E5-A0DD-B139C7E95EB4}"/>
            </c:ext>
          </c:extLst>
        </c:ser>
        <c:ser>
          <c:idx val="10"/>
          <c:order val="10"/>
          <c:tx>
            <c:strRef>
              <c:f>'ข้าว (1)'!$L$1</c:f>
              <c:strCache>
                <c:ptCount val="1"/>
                <c:pt idx="0">
                  <c:v>โรคใบจุดสีน้ำตาล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(1)'!$L$2:$L$96</c:f>
            </c:numRef>
          </c:val>
          <c:smooth val="0"/>
          <c:extLst>
            <c:ext xmlns:c16="http://schemas.microsoft.com/office/drawing/2014/chart" uri="{C3380CC4-5D6E-409C-BE32-E72D297353CC}">
              <c16:uniqueId val="{0000000A-3A42-41E5-A0DD-B139C7E95EB4}"/>
            </c:ext>
          </c:extLst>
        </c:ser>
        <c:ser>
          <c:idx val="11"/>
          <c:order val="11"/>
          <c:tx>
            <c:strRef>
              <c:f>'ข้าว (1)'!$M$1</c:f>
              <c:strCache>
                <c:ptCount val="1"/>
                <c:pt idx="0">
                  <c:v>หนอนกระทู้กล้า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(1)'!$M$2:$M$96</c:f>
            </c:numRef>
          </c:val>
          <c:smooth val="0"/>
          <c:extLst>
            <c:ext xmlns:c16="http://schemas.microsoft.com/office/drawing/2014/chart" uri="{C3380CC4-5D6E-409C-BE32-E72D297353CC}">
              <c16:uniqueId val="{0000000B-3A42-41E5-A0DD-B139C7E95EB4}"/>
            </c:ext>
          </c:extLst>
        </c:ser>
        <c:ser>
          <c:idx val="12"/>
          <c:order val="12"/>
          <c:tx>
            <c:strRef>
              <c:f>'ข้าว (1)'!$N$1</c:f>
              <c:strCache>
                <c:ptCount val="1"/>
                <c:pt idx="0">
                  <c:v>โรคใบขีโปร่งแสง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(1)'!$N$2:$N$96</c:f>
            </c:numRef>
          </c:val>
          <c:smooth val="0"/>
          <c:extLst>
            <c:ext xmlns:c16="http://schemas.microsoft.com/office/drawing/2014/chart" uri="{C3380CC4-5D6E-409C-BE32-E72D297353CC}">
              <c16:uniqueId val="{0000000C-3A42-41E5-A0DD-B139C7E95EB4}"/>
            </c:ext>
          </c:extLst>
        </c:ser>
        <c:ser>
          <c:idx val="13"/>
          <c:order val="13"/>
          <c:tx>
            <c:strRef>
              <c:f>'ข้าว (1)'!$O$1</c:f>
              <c:strCache>
                <c:ptCount val="1"/>
                <c:pt idx="0">
                  <c:v>โรคใบขีดสีน้ำตาล</c:v>
                </c:pt>
              </c:strCache>
            </c:strRef>
          </c:tx>
          <c:spPr>
            <a:ln w="603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5458663993709318E-2"/>
                  <c:y val="-0.1582286032327538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(1)'!$O$2:$O$96</c:f>
              <c:numCache>
                <c:formatCode>_-* #,##0_-;\-* #,##0_-;_-* "-"??_-;_-@_-</c:formatCode>
                <c:ptCount val="42"/>
                <c:pt idx="0">
                  <c:v>54.25</c:v>
                </c:pt>
                <c:pt idx="1">
                  <c:v>54.25</c:v>
                </c:pt>
                <c:pt idx="2">
                  <c:v>54.25</c:v>
                </c:pt>
                <c:pt idx="3">
                  <c:v>17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7</c:v>
                </c:pt>
                <c:pt idx="8">
                  <c:v>32</c:v>
                </c:pt>
                <c:pt idx="9">
                  <c:v>32</c:v>
                </c:pt>
                <c:pt idx="10">
                  <c:v>32</c:v>
                </c:pt>
                <c:pt idx="11">
                  <c:v>44</c:v>
                </c:pt>
                <c:pt idx="12">
                  <c:v>44</c:v>
                </c:pt>
                <c:pt idx="13">
                  <c:v>44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41</c:v>
                </c:pt>
                <c:pt idx="35">
                  <c:v>187</c:v>
                </c:pt>
                <c:pt idx="36">
                  <c:v>192</c:v>
                </c:pt>
                <c:pt idx="37">
                  <c:v>166</c:v>
                </c:pt>
                <c:pt idx="38">
                  <c:v>166</c:v>
                </c:pt>
                <c:pt idx="39">
                  <c:v>56</c:v>
                </c:pt>
                <c:pt idx="40">
                  <c:v>64</c:v>
                </c:pt>
                <c:pt idx="41" formatCode="General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3A42-41E5-A0DD-B139C7E95EB4}"/>
            </c:ext>
          </c:extLst>
        </c:ser>
        <c:ser>
          <c:idx val="14"/>
          <c:order val="14"/>
          <c:tx>
            <c:strRef>
              <c:f>'ข้าว (1)'!$P$1</c:f>
              <c:strCache>
                <c:ptCount val="1"/>
                <c:pt idx="0">
                  <c:v>เพลี้ยจั๊กจั่นสีเขียว</c:v>
                </c:pt>
              </c:strCache>
            </c:strRef>
          </c:tx>
          <c:spPr>
            <a:ln w="603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6506965001004241E-2"/>
                  <c:y val="-0.4324934584237720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(1)'!$P$2:$P$96</c:f>
              <c:numCache>
                <c:formatCode>_-* #,##0_-;\-* #,##0_-;_-* "-"??_-;_-@_-</c:formatCode>
                <c:ptCount val="42"/>
                <c:pt idx="0">
                  <c:v>21</c:v>
                </c:pt>
                <c:pt idx="1">
                  <c:v>21</c:v>
                </c:pt>
                <c:pt idx="2">
                  <c:v>21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10.25</c:v>
                </c:pt>
                <c:pt idx="10">
                  <c:v>10.25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83</c:v>
                </c:pt>
                <c:pt idx="33">
                  <c:v>445</c:v>
                </c:pt>
                <c:pt idx="34">
                  <c:v>445</c:v>
                </c:pt>
                <c:pt idx="35">
                  <c:v>375</c:v>
                </c:pt>
                <c:pt idx="36">
                  <c:v>375</c:v>
                </c:pt>
                <c:pt idx="37">
                  <c:v>373</c:v>
                </c:pt>
                <c:pt idx="38">
                  <c:v>374</c:v>
                </c:pt>
                <c:pt idx="39">
                  <c:v>374</c:v>
                </c:pt>
                <c:pt idx="40">
                  <c:v>376</c:v>
                </c:pt>
                <c:pt idx="41" formatCode="General">
                  <c:v>376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3A42-41E5-A0DD-B139C7E95EB4}"/>
            </c:ext>
          </c:extLst>
        </c:ser>
        <c:ser>
          <c:idx val="15"/>
          <c:order val="15"/>
          <c:tx>
            <c:strRef>
              <c:f>'ข้าว (1)'!$Q$1</c:f>
              <c:strCache>
                <c:ptCount val="1"/>
                <c:pt idx="0">
                  <c:v>โรคใบสีส้ม</c:v>
                </c:pt>
              </c:strCache>
            </c:strRef>
          </c:tx>
          <c:spPr>
            <a:ln w="603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5771842372559398E-2"/>
                  <c:y val="-0.1153498467582504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(1)'!$Q$2:$Q$96</c:f>
              <c:numCache>
                <c:formatCode>_-* #,##0_-;\-* #,##0_-;_-* "-"??_-;_-@_-</c:formatCode>
                <c:ptCount val="42"/>
                <c:pt idx="0">
                  <c:v>5.45</c:v>
                </c:pt>
                <c:pt idx="1">
                  <c:v>5.45</c:v>
                </c:pt>
                <c:pt idx="2">
                  <c:v>5.45</c:v>
                </c:pt>
                <c:pt idx="3">
                  <c:v>2.25</c:v>
                </c:pt>
                <c:pt idx="4">
                  <c:v>102.25</c:v>
                </c:pt>
                <c:pt idx="5">
                  <c:v>102.25</c:v>
                </c:pt>
                <c:pt idx="6">
                  <c:v>2.25</c:v>
                </c:pt>
                <c:pt idx="7">
                  <c:v>2</c:v>
                </c:pt>
                <c:pt idx="8">
                  <c:v>2.25</c:v>
                </c:pt>
                <c:pt idx="9">
                  <c:v>2.25</c:v>
                </c:pt>
                <c:pt idx="10">
                  <c:v>2.5</c:v>
                </c:pt>
                <c:pt idx="11">
                  <c:v>2.5</c:v>
                </c:pt>
                <c:pt idx="12">
                  <c:v>2.25</c:v>
                </c:pt>
                <c:pt idx="13">
                  <c:v>2.5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223</c:v>
                </c:pt>
                <c:pt idx="35">
                  <c:v>223</c:v>
                </c:pt>
                <c:pt idx="36">
                  <c:v>223</c:v>
                </c:pt>
                <c:pt idx="37">
                  <c:v>223</c:v>
                </c:pt>
                <c:pt idx="38">
                  <c:v>223</c:v>
                </c:pt>
                <c:pt idx="39">
                  <c:v>22</c:v>
                </c:pt>
                <c:pt idx="40">
                  <c:v>22</c:v>
                </c:pt>
                <c:pt idx="41" formatCode="General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3A42-41E5-A0DD-B139C7E95EB4}"/>
            </c:ext>
          </c:extLst>
        </c:ser>
        <c:ser>
          <c:idx val="16"/>
          <c:order val="16"/>
          <c:tx>
            <c:strRef>
              <c:f>'ข้าว (1)'!$R$1</c:f>
              <c:strCache>
                <c:ptCount val="1"/>
                <c:pt idx="0">
                  <c:v>แมลงบั่ว</c:v>
                </c:pt>
              </c:strCache>
            </c:strRef>
          </c:tx>
          <c:spPr>
            <a:ln w="603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7071834634687023E-2"/>
                  <c:y val="-0.1989742850559571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AA8C0D7D-F0EE-4445-8AF3-EB9245CD0B2C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07BE4558-AD28-46C9-909E-044BCBDBD8AD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8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(1)'!$R$2:$R$96</c:f>
              <c:numCache>
                <c:formatCode>_-* #,##0_-;\-* #,##0_-;_-* "-"??_-;_-@_-</c:formatCode>
                <c:ptCount val="42"/>
                <c:pt idx="0">
                  <c:v>1391</c:v>
                </c:pt>
                <c:pt idx="1">
                  <c:v>1553</c:v>
                </c:pt>
                <c:pt idx="2">
                  <c:v>2849</c:v>
                </c:pt>
                <c:pt idx="3">
                  <c:v>2877</c:v>
                </c:pt>
                <c:pt idx="4">
                  <c:v>2992</c:v>
                </c:pt>
                <c:pt idx="5">
                  <c:v>3726</c:v>
                </c:pt>
                <c:pt idx="6">
                  <c:v>3026.5</c:v>
                </c:pt>
                <c:pt idx="7">
                  <c:v>2976.75</c:v>
                </c:pt>
                <c:pt idx="8">
                  <c:v>3224</c:v>
                </c:pt>
                <c:pt idx="9">
                  <c:v>1459.75</c:v>
                </c:pt>
                <c:pt idx="10">
                  <c:v>571.75</c:v>
                </c:pt>
                <c:pt idx="11">
                  <c:v>489.5</c:v>
                </c:pt>
                <c:pt idx="12">
                  <c:v>489.5</c:v>
                </c:pt>
                <c:pt idx="13">
                  <c:v>1459</c:v>
                </c:pt>
                <c:pt idx="14">
                  <c:v>1459</c:v>
                </c:pt>
                <c:pt idx="15">
                  <c:v>459</c:v>
                </c:pt>
                <c:pt idx="16">
                  <c:v>284</c:v>
                </c:pt>
                <c:pt idx="17">
                  <c:v>220</c:v>
                </c:pt>
                <c:pt idx="18">
                  <c:v>70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100.5</c:v>
                </c:pt>
                <c:pt idx="39">
                  <c:v>85.5</c:v>
                </c:pt>
                <c:pt idx="40">
                  <c:v>85.5</c:v>
                </c:pt>
                <c:pt idx="41">
                  <c:v>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3A42-41E5-A0DD-B139C7E95EB4}"/>
            </c:ext>
          </c:extLst>
        </c:ser>
        <c:ser>
          <c:idx val="17"/>
          <c:order val="17"/>
          <c:tx>
            <c:strRef>
              <c:f>'ข้าว (1)'!$S$1</c:f>
              <c:strCache>
                <c:ptCount val="1"/>
                <c:pt idx="0">
                  <c:v>หนอนกอข้าว</c:v>
                </c:pt>
              </c:strCache>
            </c:strRef>
          </c:tx>
          <c:spPr>
            <a:ln w="603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7071834634687023E-2"/>
                  <c:y val="-0.2321421544748379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E52EFE3B-0A3B-438E-A1E7-DA1ACF17654A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90947FB2-6601-484F-9CBA-82C38A61E60E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F33A-4A85-AFC9-0353DF3A6E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'ข้าว (1)'!$A$2:$A$96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11</c:v>
                </c:pt>
                <c:pt idx="25">
                  <c:v>25 มิ.ย. 11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'ข้าว (1)'!$S$2:$S$96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224.75</c:v>
                </c:pt>
                <c:pt idx="30">
                  <c:v>220.5</c:v>
                </c:pt>
                <c:pt idx="31">
                  <c:v>224.5</c:v>
                </c:pt>
                <c:pt idx="32">
                  <c:v>264.5</c:v>
                </c:pt>
                <c:pt idx="33">
                  <c:v>327.5</c:v>
                </c:pt>
                <c:pt idx="34">
                  <c:v>154.5</c:v>
                </c:pt>
                <c:pt idx="35">
                  <c:v>154.5</c:v>
                </c:pt>
                <c:pt idx="36">
                  <c:v>146.5</c:v>
                </c:pt>
                <c:pt idx="37">
                  <c:v>120.5</c:v>
                </c:pt>
                <c:pt idx="38">
                  <c:v>153.5</c:v>
                </c:pt>
                <c:pt idx="39">
                  <c:v>170.5</c:v>
                </c:pt>
                <c:pt idx="40">
                  <c:v>174.5</c:v>
                </c:pt>
                <c:pt idx="41">
                  <c:v>191.5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3A42-41E5-A0DD-B139C7E95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274656"/>
        <c:axId val="56260736"/>
      </c:lineChart>
      <c:catAx>
        <c:axId val="5627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56260736"/>
        <c:crosses val="autoZero"/>
        <c:auto val="1"/>
        <c:lblAlgn val="ctr"/>
        <c:lblOffset val="100"/>
        <c:noMultiLvlLbl val="0"/>
      </c:catAx>
      <c:valAx>
        <c:axId val="56260736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30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3000" b="1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</a:t>
                </a:r>
                <a:r>
                  <a:rPr lang="th-TH" sz="3000" b="1" baseline="0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 (ไร่)</a:t>
                </a:r>
                <a:endParaRPr lang="th-TH" sz="3000" b="1">
                  <a:solidFill>
                    <a:schemeClr val="tx1"/>
                  </a:solidFill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2.8892184093524476E-3"/>
              <c:y val="0.358755386981691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30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5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56274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4540316666609731E-2"/>
          <c:y val="0.90971477991160066"/>
          <c:w val="0.88424311256336896"/>
          <c:h val="8.4940434042920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7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h-TH" sz="30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สถานการณ์การระบาดของศัตรูข้าว ปี 2568</a:t>
            </a:r>
            <a:endParaRPr lang="th-TH" sz="3000">
              <a:solidFill>
                <a:schemeClr val="tx1"/>
              </a:solidFill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3226980097427827"/>
          <c:y val="1.81671287042234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9.11644044010788E-2"/>
          <c:y val="0.11918049073383205"/>
          <c:w val="0.7320510266013629"/>
          <c:h val="0.58754295496835007"/>
        </c:manualLayout>
      </c:layout>
      <c:lineChart>
        <c:grouping val="standard"/>
        <c:varyColors val="0"/>
        <c:ser>
          <c:idx val="1"/>
          <c:order val="0"/>
          <c:tx>
            <c:strRef>
              <c:f>ข้าว!$B$1</c:f>
              <c:strCache>
                <c:ptCount val="1"/>
                <c:pt idx="0">
                  <c:v>เพลี้ยกระโดดสีน้ำตาล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73"/>
              <c:layout>
                <c:manualLayout>
                  <c:x val="1.366353617480375E-2"/>
                  <c:y val="-0.3628185830659671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84A-4CC4-B4A6-43E55372EF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ข้าว!$A$2:$A$128</c:f>
              <c:strCache>
                <c:ptCount val="75"/>
                <c:pt idx="0">
                  <c:v>3 ม.ค. 67</c:v>
                </c:pt>
                <c:pt idx="1">
                  <c:v>10 ม.ค. 67</c:v>
                </c:pt>
                <c:pt idx="2">
                  <c:v>17 ม.ค. 67</c:v>
                </c:pt>
                <c:pt idx="3">
                  <c:v>24 ม.ค. 67</c:v>
                </c:pt>
                <c:pt idx="4">
                  <c:v>31 ม.ค. 67</c:v>
                </c:pt>
                <c:pt idx="5">
                  <c:v>7 ก.พ. 67</c:v>
                </c:pt>
                <c:pt idx="6">
                  <c:v>14 ก.พ. 67</c:v>
                </c:pt>
                <c:pt idx="7">
                  <c:v>21 ก.พ. 67</c:v>
                </c:pt>
                <c:pt idx="8">
                  <c:v>28 ก.พ. 67</c:v>
                </c:pt>
                <c:pt idx="9">
                  <c:v>6 มี.ค. 67</c:v>
                </c:pt>
                <c:pt idx="10">
                  <c:v>13 มี.ค. 67</c:v>
                </c:pt>
                <c:pt idx="11">
                  <c:v>20 มี.ค. 67</c:v>
                </c:pt>
                <c:pt idx="12">
                  <c:v>27 มี.ค. 67</c:v>
                </c:pt>
                <c:pt idx="13">
                  <c:v>3 เม.ย. 67</c:v>
                </c:pt>
                <c:pt idx="14">
                  <c:v>10 เม.ย. 67</c:v>
                </c:pt>
                <c:pt idx="15">
                  <c:v>17 เม.ย. 67</c:v>
                </c:pt>
                <c:pt idx="16">
                  <c:v>24 เม.ย. 67</c:v>
                </c:pt>
                <c:pt idx="17">
                  <c:v>1 พ.ค. 67</c:v>
                </c:pt>
                <c:pt idx="18">
                  <c:v>8 พ.ค. 67</c:v>
                </c:pt>
                <c:pt idx="19">
                  <c:v>15 พ.ค. 67</c:v>
                </c:pt>
                <c:pt idx="20">
                  <c:v>22 พ.ค. 67</c:v>
                </c:pt>
                <c:pt idx="21">
                  <c:v>29 พ.ค. 67</c:v>
                </c:pt>
                <c:pt idx="22">
                  <c:v>5 มิ.ย. 67</c:v>
                </c:pt>
                <c:pt idx="23">
                  <c:v>12 มิ.ย. 67</c:v>
                </c:pt>
                <c:pt idx="24">
                  <c:v>19 มิ.ย. 67</c:v>
                </c:pt>
                <c:pt idx="25">
                  <c:v>26 มิ.ย. 67</c:v>
                </c:pt>
                <c:pt idx="26">
                  <c:v>3 ก.ค. 67</c:v>
                </c:pt>
                <c:pt idx="27">
                  <c:v>10 ก.ค. 67</c:v>
                </c:pt>
                <c:pt idx="28">
                  <c:v>17 ก.ค. 67</c:v>
                </c:pt>
                <c:pt idx="29">
                  <c:v>24 ก.ค. 67</c:v>
                </c:pt>
                <c:pt idx="30">
                  <c:v>31 ก.ค. 67</c:v>
                </c:pt>
                <c:pt idx="31">
                  <c:v>7 ส.ค. 67</c:v>
                </c:pt>
                <c:pt idx="32">
                  <c:v>14 ส.ค. 67</c:v>
                </c:pt>
                <c:pt idx="33">
                  <c:v>21 ส.ค. 67</c:v>
                </c:pt>
                <c:pt idx="34">
                  <c:v>28 ส.ค. 67</c:v>
                </c:pt>
                <c:pt idx="35">
                  <c:v>4 ก.ย. 67</c:v>
                </c:pt>
                <c:pt idx="36">
                  <c:v>11 ก.ย. 67</c:v>
                </c:pt>
                <c:pt idx="37">
                  <c:v>18 ก.ย. 67</c:v>
                </c:pt>
                <c:pt idx="38">
                  <c:v>25 ก.ย. 67</c:v>
                </c:pt>
                <c:pt idx="39">
                  <c:v>2 ต.ค. 67</c:v>
                </c:pt>
                <c:pt idx="40">
                  <c:v>9 ต.ค. 67</c:v>
                </c:pt>
                <c:pt idx="41">
                  <c:v>16 ต.ค. 67</c:v>
                </c:pt>
                <c:pt idx="42">
                  <c:v>23 ต.ค. 67</c:v>
                </c:pt>
                <c:pt idx="43">
                  <c:v>30 ต.ค. 67</c:v>
                </c:pt>
                <c:pt idx="44">
                  <c:v>6 พ.ย. 67</c:v>
                </c:pt>
                <c:pt idx="45">
                  <c:v>13 พ.ย. 67</c:v>
                </c:pt>
                <c:pt idx="46">
                  <c:v>20 พ.ย. 67</c:v>
                </c:pt>
                <c:pt idx="47">
                  <c:v>27 พ.ย. 67</c:v>
                </c:pt>
                <c:pt idx="48">
                  <c:v>4 ธ.ค. 67</c:v>
                </c:pt>
                <c:pt idx="49">
                  <c:v>11 ธ.ค. 67</c:v>
                </c:pt>
                <c:pt idx="50">
                  <c:v>18 ธ.ค. 67</c:v>
                </c:pt>
                <c:pt idx="51">
                  <c:v>25 ธ.ค. 67</c:v>
                </c:pt>
                <c:pt idx="52">
                  <c:v>1 ม.ค. 68</c:v>
                </c:pt>
                <c:pt idx="53">
                  <c:v>8 ม.ค. 68</c:v>
                </c:pt>
                <c:pt idx="54">
                  <c:v>15 ม.ค. 68</c:v>
                </c:pt>
                <c:pt idx="55">
                  <c:v>22 ม.ค. 68</c:v>
                </c:pt>
                <c:pt idx="56">
                  <c:v>29 ม.ค. 68</c:v>
                </c:pt>
                <c:pt idx="57">
                  <c:v>5 ก.พ. 68</c:v>
                </c:pt>
                <c:pt idx="58">
                  <c:v>12 ก.พ. 68</c:v>
                </c:pt>
                <c:pt idx="59">
                  <c:v>19 ก.พ. 68</c:v>
                </c:pt>
                <c:pt idx="60">
                  <c:v>26 ก.พ. 68</c:v>
                </c:pt>
                <c:pt idx="61">
                  <c:v>5 มี.ค. 68</c:v>
                </c:pt>
                <c:pt idx="62">
                  <c:v>12 มี.ค. 68</c:v>
                </c:pt>
                <c:pt idx="63">
                  <c:v>19 มี.ค. 68</c:v>
                </c:pt>
                <c:pt idx="64">
                  <c:v>26 มี.ค. 68</c:v>
                </c:pt>
                <c:pt idx="65">
                  <c:v>2 เม.ย. 68</c:v>
                </c:pt>
                <c:pt idx="66">
                  <c:v>9 เม.ย. 68</c:v>
                </c:pt>
                <c:pt idx="67">
                  <c:v>16 เม.ย. 68</c:v>
                </c:pt>
                <c:pt idx="68">
                  <c:v>23 เม.ย. 68</c:v>
                </c:pt>
                <c:pt idx="69">
                  <c:v>30 เม.ย. 68</c:v>
                </c:pt>
                <c:pt idx="70">
                  <c:v> 7 พ.ค. 68</c:v>
                </c:pt>
                <c:pt idx="71">
                  <c:v> 14 พ.ค. 68</c:v>
                </c:pt>
                <c:pt idx="72">
                  <c:v> 21 พ.ค. 68</c:v>
                </c:pt>
                <c:pt idx="73">
                  <c:v> 28 พ.ค. 68</c:v>
                </c:pt>
                <c:pt idx="74">
                  <c:v> 4 มิ.ย. 68</c:v>
                </c:pt>
              </c:strCache>
            </c:strRef>
          </c:cat>
          <c:val>
            <c:numRef>
              <c:f>ข้าว!$B$2:$B$128</c:f>
              <c:numCache>
                <c:formatCode>_-* #,##0_-;\-* #,##0_-;_-* "-"??_-;_-@_-</c:formatCode>
                <c:ptCount val="75"/>
                <c:pt idx="0">
                  <c:v>114</c:v>
                </c:pt>
                <c:pt idx="1">
                  <c:v>78</c:v>
                </c:pt>
                <c:pt idx="2">
                  <c:v>158</c:v>
                </c:pt>
                <c:pt idx="3">
                  <c:v>334</c:v>
                </c:pt>
                <c:pt idx="4">
                  <c:v>493</c:v>
                </c:pt>
                <c:pt idx="5">
                  <c:v>280</c:v>
                </c:pt>
                <c:pt idx="6">
                  <c:v>102</c:v>
                </c:pt>
                <c:pt idx="7">
                  <c:v>33</c:v>
                </c:pt>
                <c:pt idx="8">
                  <c:v>10</c:v>
                </c:pt>
                <c:pt idx="9">
                  <c:v>39</c:v>
                </c:pt>
                <c:pt idx="10">
                  <c:v>35</c:v>
                </c:pt>
                <c:pt idx="11">
                  <c:v>11</c:v>
                </c:pt>
                <c:pt idx="12">
                  <c:v>17</c:v>
                </c:pt>
                <c:pt idx="13">
                  <c:v>42</c:v>
                </c:pt>
                <c:pt idx="14">
                  <c:v>39</c:v>
                </c:pt>
                <c:pt idx="15">
                  <c:v>39</c:v>
                </c:pt>
                <c:pt idx="16">
                  <c:v>39</c:v>
                </c:pt>
                <c:pt idx="17">
                  <c:v>638.5</c:v>
                </c:pt>
                <c:pt idx="18">
                  <c:v>606.5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 formatCode="General">
                  <c:v>113</c:v>
                </c:pt>
                <c:pt idx="33" formatCode="0">
                  <c:v>542</c:v>
                </c:pt>
                <c:pt idx="34">
                  <c:v>1311</c:v>
                </c:pt>
                <c:pt idx="35">
                  <c:v>3376.25</c:v>
                </c:pt>
                <c:pt idx="36">
                  <c:v>21234.25</c:v>
                </c:pt>
                <c:pt idx="37">
                  <c:v>85420.51</c:v>
                </c:pt>
                <c:pt idx="38">
                  <c:v>96684.86</c:v>
                </c:pt>
                <c:pt idx="39">
                  <c:v>72255.11</c:v>
                </c:pt>
                <c:pt idx="40">
                  <c:v>70380.41</c:v>
                </c:pt>
                <c:pt idx="41">
                  <c:v>50485.31</c:v>
                </c:pt>
                <c:pt idx="42">
                  <c:v>35178.31</c:v>
                </c:pt>
                <c:pt idx="43">
                  <c:v>21732.31</c:v>
                </c:pt>
                <c:pt idx="44">
                  <c:v>16736.810000000001</c:v>
                </c:pt>
                <c:pt idx="45">
                  <c:v>16592.810000000001</c:v>
                </c:pt>
                <c:pt idx="46">
                  <c:v>1444.81</c:v>
                </c:pt>
                <c:pt idx="47">
                  <c:v>5651.8099999999995</c:v>
                </c:pt>
                <c:pt idx="48">
                  <c:v>3824.81</c:v>
                </c:pt>
                <c:pt idx="49">
                  <c:v>661.81</c:v>
                </c:pt>
                <c:pt idx="50">
                  <c:v>619.80999999999995</c:v>
                </c:pt>
                <c:pt idx="51">
                  <c:v>246.5</c:v>
                </c:pt>
                <c:pt idx="52">
                  <c:v>211.5</c:v>
                </c:pt>
                <c:pt idx="53">
                  <c:v>187</c:v>
                </c:pt>
                <c:pt idx="54">
                  <c:v>534</c:v>
                </c:pt>
                <c:pt idx="55">
                  <c:v>645.5</c:v>
                </c:pt>
                <c:pt idx="56">
                  <c:v>576.5</c:v>
                </c:pt>
                <c:pt idx="57" formatCode="0">
                  <c:v>661</c:v>
                </c:pt>
                <c:pt idx="58">
                  <c:v>663</c:v>
                </c:pt>
                <c:pt idx="59">
                  <c:v>587.75</c:v>
                </c:pt>
                <c:pt idx="60">
                  <c:v>385</c:v>
                </c:pt>
                <c:pt idx="61">
                  <c:v>1475.5</c:v>
                </c:pt>
                <c:pt idx="62">
                  <c:v>1123.5</c:v>
                </c:pt>
                <c:pt idx="63">
                  <c:v>734.5</c:v>
                </c:pt>
                <c:pt idx="64">
                  <c:v>482.5</c:v>
                </c:pt>
                <c:pt idx="65">
                  <c:v>412.5</c:v>
                </c:pt>
                <c:pt idx="66" formatCode="General">
                  <c:v>393</c:v>
                </c:pt>
                <c:pt idx="67">
                  <c:v>374</c:v>
                </c:pt>
                <c:pt idx="68">
                  <c:v>374</c:v>
                </c:pt>
                <c:pt idx="69" formatCode="0">
                  <c:v>329</c:v>
                </c:pt>
                <c:pt idx="70">
                  <c:v>665</c:v>
                </c:pt>
                <c:pt idx="71" formatCode="General">
                  <c:v>325</c:v>
                </c:pt>
                <c:pt idx="72">
                  <c:v>100</c:v>
                </c:pt>
                <c:pt idx="73" formatCode="General">
                  <c:v>100</c:v>
                </c:pt>
                <c:pt idx="74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0E-413C-A633-C2ED16FB5FA3}"/>
            </c:ext>
          </c:extLst>
        </c:ser>
        <c:ser>
          <c:idx val="0"/>
          <c:order val="1"/>
          <c:tx>
            <c:strRef>
              <c:f>ข้าว!$C$1</c:f>
              <c:strCache>
                <c:ptCount val="1"/>
                <c:pt idx="0">
                  <c:v>โรคไหม้ข้าว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ข้าว!$A$2:$A$128</c:f>
              <c:strCache>
                <c:ptCount val="75"/>
                <c:pt idx="0">
                  <c:v>3 ม.ค. 67</c:v>
                </c:pt>
                <c:pt idx="1">
                  <c:v>10 ม.ค. 67</c:v>
                </c:pt>
                <c:pt idx="2">
                  <c:v>17 ม.ค. 67</c:v>
                </c:pt>
                <c:pt idx="3">
                  <c:v>24 ม.ค. 67</c:v>
                </c:pt>
                <c:pt idx="4">
                  <c:v>31 ม.ค. 67</c:v>
                </c:pt>
                <c:pt idx="5">
                  <c:v>7 ก.พ. 67</c:v>
                </c:pt>
                <c:pt idx="6">
                  <c:v>14 ก.พ. 67</c:v>
                </c:pt>
                <c:pt idx="7">
                  <c:v>21 ก.พ. 67</c:v>
                </c:pt>
                <c:pt idx="8">
                  <c:v>28 ก.พ. 67</c:v>
                </c:pt>
                <c:pt idx="9">
                  <c:v>6 มี.ค. 67</c:v>
                </c:pt>
                <c:pt idx="10">
                  <c:v>13 มี.ค. 67</c:v>
                </c:pt>
                <c:pt idx="11">
                  <c:v>20 มี.ค. 67</c:v>
                </c:pt>
                <c:pt idx="12">
                  <c:v>27 มี.ค. 67</c:v>
                </c:pt>
                <c:pt idx="13">
                  <c:v>3 เม.ย. 67</c:v>
                </c:pt>
                <c:pt idx="14">
                  <c:v>10 เม.ย. 67</c:v>
                </c:pt>
                <c:pt idx="15">
                  <c:v>17 เม.ย. 67</c:v>
                </c:pt>
                <c:pt idx="16">
                  <c:v>24 เม.ย. 67</c:v>
                </c:pt>
                <c:pt idx="17">
                  <c:v>1 พ.ค. 67</c:v>
                </c:pt>
                <c:pt idx="18">
                  <c:v>8 พ.ค. 67</c:v>
                </c:pt>
                <c:pt idx="19">
                  <c:v>15 พ.ค. 67</c:v>
                </c:pt>
                <c:pt idx="20">
                  <c:v>22 พ.ค. 67</c:v>
                </c:pt>
                <c:pt idx="21">
                  <c:v>29 พ.ค. 67</c:v>
                </c:pt>
                <c:pt idx="22">
                  <c:v>5 มิ.ย. 67</c:v>
                </c:pt>
                <c:pt idx="23">
                  <c:v>12 มิ.ย. 67</c:v>
                </c:pt>
                <c:pt idx="24">
                  <c:v>19 มิ.ย. 67</c:v>
                </c:pt>
                <c:pt idx="25">
                  <c:v>26 มิ.ย. 67</c:v>
                </c:pt>
                <c:pt idx="26">
                  <c:v>3 ก.ค. 67</c:v>
                </c:pt>
                <c:pt idx="27">
                  <c:v>10 ก.ค. 67</c:v>
                </c:pt>
                <c:pt idx="28">
                  <c:v>17 ก.ค. 67</c:v>
                </c:pt>
                <c:pt idx="29">
                  <c:v>24 ก.ค. 67</c:v>
                </c:pt>
                <c:pt idx="30">
                  <c:v>31 ก.ค. 67</c:v>
                </c:pt>
                <c:pt idx="31">
                  <c:v>7 ส.ค. 67</c:v>
                </c:pt>
                <c:pt idx="32">
                  <c:v>14 ส.ค. 67</c:v>
                </c:pt>
                <c:pt idx="33">
                  <c:v>21 ส.ค. 67</c:v>
                </c:pt>
                <c:pt idx="34">
                  <c:v>28 ส.ค. 67</c:v>
                </c:pt>
                <c:pt idx="35">
                  <c:v>4 ก.ย. 67</c:v>
                </c:pt>
                <c:pt idx="36">
                  <c:v>11 ก.ย. 67</c:v>
                </c:pt>
                <c:pt idx="37">
                  <c:v>18 ก.ย. 67</c:v>
                </c:pt>
                <c:pt idx="38">
                  <c:v>25 ก.ย. 67</c:v>
                </c:pt>
                <c:pt idx="39">
                  <c:v>2 ต.ค. 67</c:v>
                </c:pt>
                <c:pt idx="40">
                  <c:v>9 ต.ค. 67</c:v>
                </c:pt>
                <c:pt idx="41">
                  <c:v>16 ต.ค. 67</c:v>
                </c:pt>
                <c:pt idx="42">
                  <c:v>23 ต.ค. 67</c:v>
                </c:pt>
                <c:pt idx="43">
                  <c:v>30 ต.ค. 67</c:v>
                </c:pt>
                <c:pt idx="44">
                  <c:v>6 พ.ย. 67</c:v>
                </c:pt>
                <c:pt idx="45">
                  <c:v>13 พ.ย. 67</c:v>
                </c:pt>
                <c:pt idx="46">
                  <c:v>20 พ.ย. 67</c:v>
                </c:pt>
                <c:pt idx="47">
                  <c:v>27 พ.ย. 67</c:v>
                </c:pt>
                <c:pt idx="48">
                  <c:v>4 ธ.ค. 67</c:v>
                </c:pt>
                <c:pt idx="49">
                  <c:v>11 ธ.ค. 67</c:v>
                </c:pt>
                <c:pt idx="50">
                  <c:v>18 ธ.ค. 67</c:v>
                </c:pt>
                <c:pt idx="51">
                  <c:v>25 ธ.ค. 67</c:v>
                </c:pt>
                <c:pt idx="52">
                  <c:v>1 ม.ค. 68</c:v>
                </c:pt>
                <c:pt idx="53">
                  <c:v>8 ม.ค. 68</c:v>
                </c:pt>
                <c:pt idx="54">
                  <c:v>15 ม.ค. 68</c:v>
                </c:pt>
                <c:pt idx="55">
                  <c:v>22 ม.ค. 68</c:v>
                </c:pt>
                <c:pt idx="56">
                  <c:v>29 ม.ค. 68</c:v>
                </c:pt>
                <c:pt idx="57">
                  <c:v>5 ก.พ. 68</c:v>
                </c:pt>
                <c:pt idx="58">
                  <c:v>12 ก.พ. 68</c:v>
                </c:pt>
                <c:pt idx="59">
                  <c:v>19 ก.พ. 68</c:v>
                </c:pt>
                <c:pt idx="60">
                  <c:v>26 ก.พ. 68</c:v>
                </c:pt>
                <c:pt idx="61">
                  <c:v>5 มี.ค. 68</c:v>
                </c:pt>
                <c:pt idx="62">
                  <c:v>12 มี.ค. 68</c:v>
                </c:pt>
                <c:pt idx="63">
                  <c:v>19 มี.ค. 68</c:v>
                </c:pt>
                <c:pt idx="64">
                  <c:v>26 มี.ค. 68</c:v>
                </c:pt>
                <c:pt idx="65">
                  <c:v>2 เม.ย. 68</c:v>
                </c:pt>
                <c:pt idx="66">
                  <c:v>9 เม.ย. 68</c:v>
                </c:pt>
                <c:pt idx="67">
                  <c:v>16 เม.ย. 68</c:v>
                </c:pt>
                <c:pt idx="68">
                  <c:v>23 เม.ย. 68</c:v>
                </c:pt>
                <c:pt idx="69">
                  <c:v>30 เม.ย. 68</c:v>
                </c:pt>
                <c:pt idx="70">
                  <c:v> 7 พ.ค. 68</c:v>
                </c:pt>
                <c:pt idx="71">
                  <c:v> 14 พ.ค. 68</c:v>
                </c:pt>
                <c:pt idx="72">
                  <c:v> 21 พ.ค. 68</c:v>
                </c:pt>
                <c:pt idx="73">
                  <c:v> 28 พ.ค. 68</c:v>
                </c:pt>
                <c:pt idx="74">
                  <c:v> 4 มิ.ย. 68</c:v>
                </c:pt>
              </c:strCache>
            </c:strRef>
          </c:cat>
          <c:val>
            <c:numRef>
              <c:f>ข้าว!$C$2:$C$128</c:f>
            </c:numRef>
          </c:val>
          <c:smooth val="0"/>
          <c:extLst>
            <c:ext xmlns:c16="http://schemas.microsoft.com/office/drawing/2014/chart" uri="{C3380CC4-5D6E-409C-BE32-E72D297353CC}">
              <c16:uniqueId val="{00000009-C80E-413C-A633-C2ED16FB5FA3}"/>
            </c:ext>
          </c:extLst>
        </c:ser>
        <c:ser>
          <c:idx val="2"/>
          <c:order val="2"/>
          <c:tx>
            <c:strRef>
              <c:f>ข้าว!$D$1</c:f>
              <c:strCache>
                <c:ptCount val="1"/>
                <c:pt idx="0">
                  <c:v>เพลี้ยกระโดดหลังขาว</c:v>
                </c:pt>
              </c:strCache>
            </c:strRef>
          </c:tx>
          <c:spPr>
            <a:ln w="444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dLbl>
              <c:idx val="73"/>
              <c:layout>
                <c:manualLayout>
                  <c:x val="1.366353617480375E-2"/>
                  <c:y val="-0.1525224616710435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84A-4CC4-B4A6-43E55372EF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ข้าว!$A$2:$A$128</c:f>
              <c:strCache>
                <c:ptCount val="75"/>
                <c:pt idx="0">
                  <c:v>3 ม.ค. 67</c:v>
                </c:pt>
                <c:pt idx="1">
                  <c:v>10 ม.ค. 67</c:v>
                </c:pt>
                <c:pt idx="2">
                  <c:v>17 ม.ค. 67</c:v>
                </c:pt>
                <c:pt idx="3">
                  <c:v>24 ม.ค. 67</c:v>
                </c:pt>
                <c:pt idx="4">
                  <c:v>31 ม.ค. 67</c:v>
                </c:pt>
                <c:pt idx="5">
                  <c:v>7 ก.พ. 67</c:v>
                </c:pt>
                <c:pt idx="6">
                  <c:v>14 ก.พ. 67</c:v>
                </c:pt>
                <c:pt idx="7">
                  <c:v>21 ก.พ. 67</c:v>
                </c:pt>
                <c:pt idx="8">
                  <c:v>28 ก.พ. 67</c:v>
                </c:pt>
                <c:pt idx="9">
                  <c:v>6 มี.ค. 67</c:v>
                </c:pt>
                <c:pt idx="10">
                  <c:v>13 มี.ค. 67</c:v>
                </c:pt>
                <c:pt idx="11">
                  <c:v>20 มี.ค. 67</c:v>
                </c:pt>
                <c:pt idx="12">
                  <c:v>27 มี.ค. 67</c:v>
                </c:pt>
                <c:pt idx="13">
                  <c:v>3 เม.ย. 67</c:v>
                </c:pt>
                <c:pt idx="14">
                  <c:v>10 เม.ย. 67</c:v>
                </c:pt>
                <c:pt idx="15">
                  <c:v>17 เม.ย. 67</c:v>
                </c:pt>
                <c:pt idx="16">
                  <c:v>24 เม.ย. 67</c:v>
                </c:pt>
                <c:pt idx="17">
                  <c:v>1 พ.ค. 67</c:v>
                </c:pt>
                <c:pt idx="18">
                  <c:v>8 พ.ค. 67</c:v>
                </c:pt>
                <c:pt idx="19">
                  <c:v>15 พ.ค. 67</c:v>
                </c:pt>
                <c:pt idx="20">
                  <c:v>22 พ.ค. 67</c:v>
                </c:pt>
                <c:pt idx="21">
                  <c:v>29 พ.ค. 67</c:v>
                </c:pt>
                <c:pt idx="22">
                  <c:v>5 มิ.ย. 67</c:v>
                </c:pt>
                <c:pt idx="23">
                  <c:v>12 มิ.ย. 67</c:v>
                </c:pt>
                <c:pt idx="24">
                  <c:v>19 มิ.ย. 67</c:v>
                </c:pt>
                <c:pt idx="25">
                  <c:v>26 มิ.ย. 67</c:v>
                </c:pt>
                <c:pt idx="26">
                  <c:v>3 ก.ค. 67</c:v>
                </c:pt>
                <c:pt idx="27">
                  <c:v>10 ก.ค. 67</c:v>
                </c:pt>
                <c:pt idx="28">
                  <c:v>17 ก.ค. 67</c:v>
                </c:pt>
                <c:pt idx="29">
                  <c:v>24 ก.ค. 67</c:v>
                </c:pt>
                <c:pt idx="30">
                  <c:v>31 ก.ค. 67</c:v>
                </c:pt>
                <c:pt idx="31">
                  <c:v>7 ส.ค. 67</c:v>
                </c:pt>
                <c:pt idx="32">
                  <c:v>14 ส.ค. 67</c:v>
                </c:pt>
                <c:pt idx="33">
                  <c:v>21 ส.ค. 67</c:v>
                </c:pt>
                <c:pt idx="34">
                  <c:v>28 ส.ค. 67</c:v>
                </c:pt>
                <c:pt idx="35">
                  <c:v>4 ก.ย. 67</c:v>
                </c:pt>
                <c:pt idx="36">
                  <c:v>11 ก.ย. 67</c:v>
                </c:pt>
                <c:pt idx="37">
                  <c:v>18 ก.ย. 67</c:v>
                </c:pt>
                <c:pt idx="38">
                  <c:v>25 ก.ย. 67</c:v>
                </c:pt>
                <c:pt idx="39">
                  <c:v>2 ต.ค. 67</c:v>
                </c:pt>
                <c:pt idx="40">
                  <c:v>9 ต.ค. 67</c:v>
                </c:pt>
                <c:pt idx="41">
                  <c:v>16 ต.ค. 67</c:v>
                </c:pt>
                <c:pt idx="42">
                  <c:v>23 ต.ค. 67</c:v>
                </c:pt>
                <c:pt idx="43">
                  <c:v>30 ต.ค. 67</c:v>
                </c:pt>
                <c:pt idx="44">
                  <c:v>6 พ.ย. 67</c:v>
                </c:pt>
                <c:pt idx="45">
                  <c:v>13 พ.ย. 67</c:v>
                </c:pt>
                <c:pt idx="46">
                  <c:v>20 พ.ย. 67</c:v>
                </c:pt>
                <c:pt idx="47">
                  <c:v>27 พ.ย. 67</c:v>
                </c:pt>
                <c:pt idx="48">
                  <c:v>4 ธ.ค. 67</c:v>
                </c:pt>
                <c:pt idx="49">
                  <c:v>11 ธ.ค. 67</c:v>
                </c:pt>
                <c:pt idx="50">
                  <c:v>18 ธ.ค. 67</c:v>
                </c:pt>
                <c:pt idx="51">
                  <c:v>25 ธ.ค. 67</c:v>
                </c:pt>
                <c:pt idx="52">
                  <c:v>1 ม.ค. 68</c:v>
                </c:pt>
                <c:pt idx="53">
                  <c:v>8 ม.ค. 68</c:v>
                </c:pt>
                <c:pt idx="54">
                  <c:v>15 ม.ค. 68</c:v>
                </c:pt>
                <c:pt idx="55">
                  <c:v>22 ม.ค. 68</c:v>
                </c:pt>
                <c:pt idx="56">
                  <c:v>29 ม.ค. 68</c:v>
                </c:pt>
                <c:pt idx="57">
                  <c:v>5 ก.พ. 68</c:v>
                </c:pt>
                <c:pt idx="58">
                  <c:v>12 ก.พ. 68</c:v>
                </c:pt>
                <c:pt idx="59">
                  <c:v>19 ก.พ. 68</c:v>
                </c:pt>
                <c:pt idx="60">
                  <c:v>26 ก.พ. 68</c:v>
                </c:pt>
                <c:pt idx="61">
                  <c:v>5 มี.ค. 68</c:v>
                </c:pt>
                <c:pt idx="62">
                  <c:v>12 มี.ค. 68</c:v>
                </c:pt>
                <c:pt idx="63">
                  <c:v>19 มี.ค. 68</c:v>
                </c:pt>
                <c:pt idx="64">
                  <c:v>26 มี.ค. 68</c:v>
                </c:pt>
                <c:pt idx="65">
                  <c:v>2 เม.ย. 68</c:v>
                </c:pt>
                <c:pt idx="66">
                  <c:v>9 เม.ย. 68</c:v>
                </c:pt>
                <c:pt idx="67">
                  <c:v>16 เม.ย. 68</c:v>
                </c:pt>
                <c:pt idx="68">
                  <c:v>23 เม.ย. 68</c:v>
                </c:pt>
                <c:pt idx="69">
                  <c:v>30 เม.ย. 68</c:v>
                </c:pt>
                <c:pt idx="70">
                  <c:v> 7 พ.ค. 68</c:v>
                </c:pt>
                <c:pt idx="71">
                  <c:v> 14 พ.ค. 68</c:v>
                </c:pt>
                <c:pt idx="72">
                  <c:v> 21 พ.ค. 68</c:v>
                </c:pt>
                <c:pt idx="73">
                  <c:v> 28 พ.ค. 68</c:v>
                </c:pt>
                <c:pt idx="74">
                  <c:v> 4 มิ.ย. 68</c:v>
                </c:pt>
              </c:strCache>
            </c:strRef>
          </c:cat>
          <c:val>
            <c:numRef>
              <c:f>ข้าว!$D$2:$D$128</c:f>
              <c:numCache>
                <c:formatCode>_-* #,##0_-;\-* #,##0_-;_-* "-"??_-;_-@_-</c:formatCode>
                <c:ptCount val="75"/>
                <c:pt idx="0">
                  <c:v>46</c:v>
                </c:pt>
                <c:pt idx="1">
                  <c:v>46</c:v>
                </c:pt>
                <c:pt idx="2">
                  <c:v>46</c:v>
                </c:pt>
                <c:pt idx="3">
                  <c:v>46</c:v>
                </c:pt>
                <c:pt idx="4">
                  <c:v>46</c:v>
                </c:pt>
                <c:pt idx="5">
                  <c:v>46</c:v>
                </c:pt>
                <c:pt idx="6">
                  <c:v>46</c:v>
                </c:pt>
                <c:pt idx="7">
                  <c:v>46</c:v>
                </c:pt>
                <c:pt idx="8">
                  <c:v>88</c:v>
                </c:pt>
                <c:pt idx="9">
                  <c:v>138</c:v>
                </c:pt>
                <c:pt idx="10">
                  <c:v>52</c:v>
                </c:pt>
                <c:pt idx="11">
                  <c:v>51</c:v>
                </c:pt>
                <c:pt idx="12">
                  <c:v>39</c:v>
                </c:pt>
                <c:pt idx="13">
                  <c:v>39</c:v>
                </c:pt>
                <c:pt idx="14">
                  <c:v>125</c:v>
                </c:pt>
                <c:pt idx="15">
                  <c:v>126</c:v>
                </c:pt>
                <c:pt idx="16">
                  <c:v>128.5</c:v>
                </c:pt>
                <c:pt idx="17">
                  <c:v>86.5</c:v>
                </c:pt>
                <c:pt idx="18">
                  <c:v>83.5</c:v>
                </c:pt>
                <c:pt idx="19">
                  <c:v>54</c:v>
                </c:pt>
                <c:pt idx="20">
                  <c:v>53.5</c:v>
                </c:pt>
                <c:pt idx="21">
                  <c:v>4</c:v>
                </c:pt>
                <c:pt idx="22">
                  <c:v>3.5</c:v>
                </c:pt>
                <c:pt idx="23">
                  <c:v>3.5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200</c:v>
                </c:pt>
                <c:pt idx="31">
                  <c:v>200</c:v>
                </c:pt>
                <c:pt idx="32" formatCode="General">
                  <c:v>200</c:v>
                </c:pt>
                <c:pt idx="33" formatCode="0">
                  <c:v>250.75</c:v>
                </c:pt>
                <c:pt idx="34">
                  <c:v>190</c:v>
                </c:pt>
                <c:pt idx="35">
                  <c:v>603.25</c:v>
                </c:pt>
                <c:pt idx="36">
                  <c:v>2387.25</c:v>
                </c:pt>
                <c:pt idx="37">
                  <c:v>134144.69</c:v>
                </c:pt>
                <c:pt idx="38">
                  <c:v>108667</c:v>
                </c:pt>
                <c:pt idx="39">
                  <c:v>85676</c:v>
                </c:pt>
                <c:pt idx="40">
                  <c:v>63366</c:v>
                </c:pt>
                <c:pt idx="41">
                  <c:v>47640.5</c:v>
                </c:pt>
                <c:pt idx="42">
                  <c:v>38678.5</c:v>
                </c:pt>
                <c:pt idx="43">
                  <c:v>29689</c:v>
                </c:pt>
                <c:pt idx="44">
                  <c:v>18363</c:v>
                </c:pt>
                <c:pt idx="45">
                  <c:v>14058</c:v>
                </c:pt>
                <c:pt idx="46">
                  <c:v>9356</c:v>
                </c:pt>
                <c:pt idx="47">
                  <c:v>4209</c:v>
                </c:pt>
                <c:pt idx="48">
                  <c:v>3725</c:v>
                </c:pt>
                <c:pt idx="49">
                  <c:v>3469</c:v>
                </c:pt>
                <c:pt idx="50">
                  <c:v>3469</c:v>
                </c:pt>
                <c:pt idx="51">
                  <c:v>1299</c:v>
                </c:pt>
                <c:pt idx="52">
                  <c:v>1299</c:v>
                </c:pt>
                <c:pt idx="53">
                  <c:v>1299</c:v>
                </c:pt>
                <c:pt idx="54">
                  <c:v>867</c:v>
                </c:pt>
                <c:pt idx="55">
                  <c:v>13</c:v>
                </c:pt>
                <c:pt idx="56">
                  <c:v>13</c:v>
                </c:pt>
                <c:pt idx="57" formatCode="0">
                  <c:v>13</c:v>
                </c:pt>
                <c:pt idx="58">
                  <c:v>13</c:v>
                </c:pt>
                <c:pt idx="59">
                  <c:v>13</c:v>
                </c:pt>
                <c:pt idx="60">
                  <c:v>13</c:v>
                </c:pt>
                <c:pt idx="61">
                  <c:v>14.5</c:v>
                </c:pt>
                <c:pt idx="62">
                  <c:v>14.5</c:v>
                </c:pt>
                <c:pt idx="63">
                  <c:v>14.5</c:v>
                </c:pt>
                <c:pt idx="64">
                  <c:v>14.25</c:v>
                </c:pt>
                <c:pt idx="65">
                  <c:v>15.25</c:v>
                </c:pt>
                <c:pt idx="66" formatCode="0">
                  <c:v>15.25</c:v>
                </c:pt>
                <c:pt idx="67">
                  <c:v>15</c:v>
                </c:pt>
                <c:pt idx="68">
                  <c:v>15.25</c:v>
                </c:pt>
                <c:pt idx="69" formatCode="0">
                  <c:v>15</c:v>
                </c:pt>
                <c:pt idx="70">
                  <c:v>13</c:v>
                </c:pt>
                <c:pt idx="71" formatCode="General">
                  <c:v>13</c:v>
                </c:pt>
                <c:pt idx="72">
                  <c:v>13</c:v>
                </c:pt>
                <c:pt idx="73" formatCode="General">
                  <c:v>13</c:v>
                </c:pt>
                <c:pt idx="74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C80E-413C-A633-C2ED16FB5FA3}"/>
            </c:ext>
          </c:extLst>
        </c:ser>
        <c:ser>
          <c:idx val="3"/>
          <c:order val="3"/>
          <c:tx>
            <c:strRef>
              <c:f>ข้าว!$E$1</c:f>
              <c:strCache>
                <c:ptCount val="1"/>
                <c:pt idx="0">
                  <c:v>หนอนห่อใบข้าว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73"/>
              <c:layout>
                <c:manualLayout>
                  <c:x val="1.366353617480375E-2"/>
                  <c:y val="-0.2611369419519382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3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84A-4CC4-B4A6-43E55372EF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ข้าว!$A$2:$A$128</c:f>
              <c:strCache>
                <c:ptCount val="75"/>
                <c:pt idx="0">
                  <c:v>3 ม.ค. 67</c:v>
                </c:pt>
                <c:pt idx="1">
                  <c:v>10 ม.ค. 67</c:v>
                </c:pt>
                <c:pt idx="2">
                  <c:v>17 ม.ค. 67</c:v>
                </c:pt>
                <c:pt idx="3">
                  <c:v>24 ม.ค. 67</c:v>
                </c:pt>
                <c:pt idx="4">
                  <c:v>31 ม.ค. 67</c:v>
                </c:pt>
                <c:pt idx="5">
                  <c:v>7 ก.พ. 67</c:v>
                </c:pt>
                <c:pt idx="6">
                  <c:v>14 ก.พ. 67</c:v>
                </c:pt>
                <c:pt idx="7">
                  <c:v>21 ก.พ. 67</c:v>
                </c:pt>
                <c:pt idx="8">
                  <c:v>28 ก.พ. 67</c:v>
                </c:pt>
                <c:pt idx="9">
                  <c:v>6 มี.ค. 67</c:v>
                </c:pt>
                <c:pt idx="10">
                  <c:v>13 มี.ค. 67</c:v>
                </c:pt>
                <c:pt idx="11">
                  <c:v>20 มี.ค. 67</c:v>
                </c:pt>
                <c:pt idx="12">
                  <c:v>27 มี.ค. 67</c:v>
                </c:pt>
                <c:pt idx="13">
                  <c:v>3 เม.ย. 67</c:v>
                </c:pt>
                <c:pt idx="14">
                  <c:v>10 เม.ย. 67</c:v>
                </c:pt>
                <c:pt idx="15">
                  <c:v>17 เม.ย. 67</c:v>
                </c:pt>
                <c:pt idx="16">
                  <c:v>24 เม.ย. 67</c:v>
                </c:pt>
                <c:pt idx="17">
                  <c:v>1 พ.ค. 67</c:v>
                </c:pt>
                <c:pt idx="18">
                  <c:v>8 พ.ค. 67</c:v>
                </c:pt>
                <c:pt idx="19">
                  <c:v>15 พ.ค. 67</c:v>
                </c:pt>
                <c:pt idx="20">
                  <c:v>22 พ.ค. 67</c:v>
                </c:pt>
                <c:pt idx="21">
                  <c:v>29 พ.ค. 67</c:v>
                </c:pt>
                <c:pt idx="22">
                  <c:v>5 มิ.ย. 67</c:v>
                </c:pt>
                <c:pt idx="23">
                  <c:v>12 มิ.ย. 67</c:v>
                </c:pt>
                <c:pt idx="24">
                  <c:v>19 มิ.ย. 67</c:v>
                </c:pt>
                <c:pt idx="25">
                  <c:v>26 มิ.ย. 67</c:v>
                </c:pt>
                <c:pt idx="26">
                  <c:v>3 ก.ค. 67</c:v>
                </c:pt>
                <c:pt idx="27">
                  <c:v>10 ก.ค. 67</c:v>
                </c:pt>
                <c:pt idx="28">
                  <c:v>17 ก.ค. 67</c:v>
                </c:pt>
                <c:pt idx="29">
                  <c:v>24 ก.ค. 67</c:v>
                </c:pt>
                <c:pt idx="30">
                  <c:v>31 ก.ค. 67</c:v>
                </c:pt>
                <c:pt idx="31">
                  <c:v>7 ส.ค. 67</c:v>
                </c:pt>
                <c:pt idx="32">
                  <c:v>14 ส.ค. 67</c:v>
                </c:pt>
                <c:pt idx="33">
                  <c:v>21 ส.ค. 67</c:v>
                </c:pt>
                <c:pt idx="34">
                  <c:v>28 ส.ค. 67</c:v>
                </c:pt>
                <c:pt idx="35">
                  <c:v>4 ก.ย. 67</c:v>
                </c:pt>
                <c:pt idx="36">
                  <c:v>11 ก.ย. 67</c:v>
                </c:pt>
                <c:pt idx="37">
                  <c:v>18 ก.ย. 67</c:v>
                </c:pt>
                <c:pt idx="38">
                  <c:v>25 ก.ย. 67</c:v>
                </c:pt>
                <c:pt idx="39">
                  <c:v>2 ต.ค. 67</c:v>
                </c:pt>
                <c:pt idx="40">
                  <c:v>9 ต.ค. 67</c:v>
                </c:pt>
                <c:pt idx="41">
                  <c:v>16 ต.ค. 67</c:v>
                </c:pt>
                <c:pt idx="42">
                  <c:v>23 ต.ค. 67</c:v>
                </c:pt>
                <c:pt idx="43">
                  <c:v>30 ต.ค. 67</c:v>
                </c:pt>
                <c:pt idx="44">
                  <c:v>6 พ.ย. 67</c:v>
                </c:pt>
                <c:pt idx="45">
                  <c:v>13 พ.ย. 67</c:v>
                </c:pt>
                <c:pt idx="46">
                  <c:v>20 พ.ย. 67</c:v>
                </c:pt>
                <c:pt idx="47">
                  <c:v>27 พ.ย. 67</c:v>
                </c:pt>
                <c:pt idx="48">
                  <c:v>4 ธ.ค. 67</c:v>
                </c:pt>
                <c:pt idx="49">
                  <c:v>11 ธ.ค. 67</c:v>
                </c:pt>
                <c:pt idx="50">
                  <c:v>18 ธ.ค. 67</c:v>
                </c:pt>
                <c:pt idx="51">
                  <c:v>25 ธ.ค. 67</c:v>
                </c:pt>
                <c:pt idx="52">
                  <c:v>1 ม.ค. 68</c:v>
                </c:pt>
                <c:pt idx="53">
                  <c:v>8 ม.ค. 68</c:v>
                </c:pt>
                <c:pt idx="54">
                  <c:v>15 ม.ค. 68</c:v>
                </c:pt>
                <c:pt idx="55">
                  <c:v>22 ม.ค. 68</c:v>
                </c:pt>
                <c:pt idx="56">
                  <c:v>29 ม.ค. 68</c:v>
                </c:pt>
                <c:pt idx="57">
                  <c:v>5 ก.พ. 68</c:v>
                </c:pt>
                <c:pt idx="58">
                  <c:v>12 ก.พ. 68</c:v>
                </c:pt>
                <c:pt idx="59">
                  <c:v>19 ก.พ. 68</c:v>
                </c:pt>
                <c:pt idx="60">
                  <c:v>26 ก.พ. 68</c:v>
                </c:pt>
                <c:pt idx="61">
                  <c:v>5 มี.ค. 68</c:v>
                </c:pt>
                <c:pt idx="62">
                  <c:v>12 มี.ค. 68</c:v>
                </c:pt>
                <c:pt idx="63">
                  <c:v>19 มี.ค. 68</c:v>
                </c:pt>
                <c:pt idx="64">
                  <c:v>26 มี.ค. 68</c:v>
                </c:pt>
                <c:pt idx="65">
                  <c:v>2 เม.ย. 68</c:v>
                </c:pt>
                <c:pt idx="66">
                  <c:v>9 เม.ย. 68</c:v>
                </c:pt>
                <c:pt idx="67">
                  <c:v>16 เม.ย. 68</c:v>
                </c:pt>
                <c:pt idx="68">
                  <c:v>23 เม.ย. 68</c:v>
                </c:pt>
                <c:pt idx="69">
                  <c:v>30 เม.ย. 68</c:v>
                </c:pt>
                <c:pt idx="70">
                  <c:v> 7 พ.ค. 68</c:v>
                </c:pt>
                <c:pt idx="71">
                  <c:v> 14 พ.ค. 68</c:v>
                </c:pt>
                <c:pt idx="72">
                  <c:v> 21 พ.ค. 68</c:v>
                </c:pt>
                <c:pt idx="73">
                  <c:v> 28 พ.ค. 68</c:v>
                </c:pt>
                <c:pt idx="74">
                  <c:v> 4 มิ.ย. 68</c:v>
                </c:pt>
              </c:strCache>
            </c:strRef>
          </c:cat>
          <c:val>
            <c:numRef>
              <c:f>ข้าว!$E$2:$E$128</c:f>
              <c:numCache>
                <c:formatCode>_-* #,##0_-;\-* #,##0_-;_-* "-"??_-;_-@_-</c:formatCode>
                <c:ptCount val="75"/>
                <c:pt idx="0">
                  <c:v>137</c:v>
                </c:pt>
                <c:pt idx="1">
                  <c:v>122</c:v>
                </c:pt>
                <c:pt idx="2">
                  <c:v>122</c:v>
                </c:pt>
                <c:pt idx="3">
                  <c:v>122</c:v>
                </c:pt>
                <c:pt idx="4">
                  <c:v>122</c:v>
                </c:pt>
                <c:pt idx="5">
                  <c:v>122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0</c:v>
                </c:pt>
                <c:pt idx="11">
                  <c:v>120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482</c:v>
                </c:pt>
                <c:pt idx="18">
                  <c:v>482</c:v>
                </c:pt>
                <c:pt idx="19">
                  <c:v>170</c:v>
                </c:pt>
                <c:pt idx="20">
                  <c:v>1896</c:v>
                </c:pt>
                <c:pt idx="21">
                  <c:v>2789</c:v>
                </c:pt>
                <c:pt idx="22">
                  <c:v>1749</c:v>
                </c:pt>
                <c:pt idx="23">
                  <c:v>1249</c:v>
                </c:pt>
                <c:pt idx="24">
                  <c:v>1050</c:v>
                </c:pt>
                <c:pt idx="25">
                  <c:v>1100</c:v>
                </c:pt>
                <c:pt idx="26">
                  <c:v>400</c:v>
                </c:pt>
                <c:pt idx="27">
                  <c:v>0</c:v>
                </c:pt>
                <c:pt idx="28">
                  <c:v>802</c:v>
                </c:pt>
                <c:pt idx="29">
                  <c:v>1351.5</c:v>
                </c:pt>
                <c:pt idx="30">
                  <c:v>1342.5</c:v>
                </c:pt>
                <c:pt idx="31">
                  <c:v>649.5</c:v>
                </c:pt>
                <c:pt idx="32" formatCode="General">
                  <c:v>343.5</c:v>
                </c:pt>
                <c:pt idx="33" formatCode="0">
                  <c:v>422.5</c:v>
                </c:pt>
                <c:pt idx="34">
                  <c:v>518.25</c:v>
                </c:pt>
                <c:pt idx="35">
                  <c:v>492.25</c:v>
                </c:pt>
                <c:pt idx="36">
                  <c:v>504</c:v>
                </c:pt>
                <c:pt idx="37">
                  <c:v>408.5</c:v>
                </c:pt>
                <c:pt idx="38">
                  <c:v>427.5</c:v>
                </c:pt>
                <c:pt idx="39">
                  <c:v>438.5</c:v>
                </c:pt>
                <c:pt idx="40">
                  <c:v>6223</c:v>
                </c:pt>
                <c:pt idx="41">
                  <c:v>6254</c:v>
                </c:pt>
                <c:pt idx="42">
                  <c:v>6164</c:v>
                </c:pt>
                <c:pt idx="43">
                  <c:v>5279</c:v>
                </c:pt>
                <c:pt idx="44">
                  <c:v>5281</c:v>
                </c:pt>
                <c:pt idx="45">
                  <c:v>114.75</c:v>
                </c:pt>
                <c:pt idx="46">
                  <c:v>90.75</c:v>
                </c:pt>
                <c:pt idx="47">
                  <c:v>88.25</c:v>
                </c:pt>
                <c:pt idx="48">
                  <c:v>78.25</c:v>
                </c:pt>
                <c:pt idx="49">
                  <c:v>77.25</c:v>
                </c:pt>
                <c:pt idx="50">
                  <c:v>77.25</c:v>
                </c:pt>
                <c:pt idx="51">
                  <c:v>136.25</c:v>
                </c:pt>
                <c:pt idx="52">
                  <c:v>131.25</c:v>
                </c:pt>
                <c:pt idx="53">
                  <c:v>88.25</c:v>
                </c:pt>
                <c:pt idx="54">
                  <c:v>88.25</c:v>
                </c:pt>
                <c:pt idx="55">
                  <c:v>72.25</c:v>
                </c:pt>
                <c:pt idx="56">
                  <c:v>72.25</c:v>
                </c:pt>
                <c:pt idx="57" formatCode="0">
                  <c:v>72</c:v>
                </c:pt>
                <c:pt idx="58">
                  <c:v>72</c:v>
                </c:pt>
                <c:pt idx="59">
                  <c:v>72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30</c:v>
                </c:pt>
                <c:pt idx="64">
                  <c:v>35</c:v>
                </c:pt>
                <c:pt idx="65">
                  <c:v>35</c:v>
                </c:pt>
                <c:pt idx="66" formatCode="General">
                  <c:v>35</c:v>
                </c:pt>
                <c:pt idx="67">
                  <c:v>35</c:v>
                </c:pt>
                <c:pt idx="68">
                  <c:v>40</c:v>
                </c:pt>
                <c:pt idx="69" formatCode="0">
                  <c:v>33</c:v>
                </c:pt>
                <c:pt idx="70">
                  <c:v>32</c:v>
                </c:pt>
                <c:pt idx="71" formatCode="0">
                  <c:v>28.25</c:v>
                </c:pt>
                <c:pt idx="72">
                  <c:v>47.25</c:v>
                </c:pt>
                <c:pt idx="73" formatCode="0">
                  <c:v>47.25</c:v>
                </c:pt>
                <c:pt idx="74">
                  <c:v>32.25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C80E-413C-A633-C2ED16FB5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4200480"/>
        <c:axId val="401683088"/>
      </c:lineChart>
      <c:catAx>
        <c:axId val="4042004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alpha val="94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01683088"/>
        <c:crosses val="autoZero"/>
        <c:auto val="1"/>
        <c:lblAlgn val="ctr"/>
        <c:lblOffset val="100"/>
        <c:noMultiLvlLbl val="0"/>
      </c:catAx>
      <c:valAx>
        <c:axId val="401683088"/>
        <c:scaling>
          <c:orientation val="minMax"/>
          <c:max val="2000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5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500" b="1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</a:t>
                </a:r>
                <a:r>
                  <a:rPr lang="th-TH" sz="2500" b="1" baseline="0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 (ไร่)</a:t>
                </a:r>
                <a:endParaRPr lang="th-TH" sz="2500" b="1">
                  <a:solidFill>
                    <a:schemeClr val="tx1"/>
                  </a:solidFill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0392822720172643E-2"/>
              <c:y val="0.266507023365119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5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>
                <a:alpha val="96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04200480"/>
        <c:crosses val="autoZero"/>
        <c:crossBetween val="between"/>
        <c:majorUnit val="4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20539916962997"/>
          <c:y val="0.91147493851882921"/>
          <c:w val="0.79362842920973131"/>
          <c:h val="8.75566642833481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500" b="1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สถานการณ์การระบาดของศัตรูมะพร้าว</a:t>
            </a:r>
            <a:r>
              <a:rPr lang="th-TH" sz="3500" b="1" baseline="0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ปี 2568</a:t>
            </a:r>
            <a:endParaRPr lang="th-TH" sz="35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8.7804534555844804E-2"/>
          <c:y val="0.11261293742995526"/>
          <c:w val="0.72888927956052763"/>
          <c:h val="0.64865347954469044"/>
        </c:manualLayout>
      </c:layout>
      <c:lineChart>
        <c:grouping val="standard"/>
        <c:varyColors val="0"/>
        <c:ser>
          <c:idx val="0"/>
          <c:order val="0"/>
          <c:tx>
            <c:strRef>
              <c:f>มะพร้าว!$B$1</c:f>
              <c:strCache>
                <c:ptCount val="1"/>
                <c:pt idx="0">
                  <c:v>หนอนหัวดำ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2478214439239629E-2"/>
                  <c:y val="-8.602899807339016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A92-4FAE-8F53-178D0D50C4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มะพร้าว!$A$2:$A$96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มะพร้าว!$B$2:$B$96</c:f>
              <c:numCache>
                <c:formatCode>_-* #,##0_-;\-* #,##0_-;_-* "-"??_-;_-@_-</c:formatCode>
                <c:ptCount val="42"/>
                <c:pt idx="0">
                  <c:v>43582.5</c:v>
                </c:pt>
                <c:pt idx="1">
                  <c:v>43636.5</c:v>
                </c:pt>
                <c:pt idx="2">
                  <c:v>43749.5</c:v>
                </c:pt>
                <c:pt idx="3">
                  <c:v>43610.5</c:v>
                </c:pt>
                <c:pt idx="4">
                  <c:v>44489.51</c:v>
                </c:pt>
                <c:pt idx="5">
                  <c:v>44313.760000000002</c:v>
                </c:pt>
                <c:pt idx="6">
                  <c:v>44187.51</c:v>
                </c:pt>
                <c:pt idx="7">
                  <c:v>44071.91</c:v>
                </c:pt>
                <c:pt idx="8">
                  <c:v>44568.41</c:v>
                </c:pt>
                <c:pt idx="9">
                  <c:v>44421.16</c:v>
                </c:pt>
                <c:pt idx="10">
                  <c:v>44628.380000000005</c:v>
                </c:pt>
                <c:pt idx="11">
                  <c:v>47580.13</c:v>
                </c:pt>
                <c:pt idx="12">
                  <c:v>49040.1</c:v>
                </c:pt>
                <c:pt idx="13">
                  <c:v>49307.42</c:v>
                </c:pt>
                <c:pt idx="14">
                  <c:v>61189.54</c:v>
                </c:pt>
                <c:pt idx="15">
                  <c:v>61383.08</c:v>
                </c:pt>
                <c:pt idx="16">
                  <c:v>61344.800000000003</c:v>
                </c:pt>
                <c:pt idx="17">
                  <c:v>64583.630000000005</c:v>
                </c:pt>
                <c:pt idx="18">
                  <c:v>63806.25</c:v>
                </c:pt>
                <c:pt idx="19">
                  <c:v>63464.89</c:v>
                </c:pt>
                <c:pt idx="20">
                  <c:v>62523.91</c:v>
                </c:pt>
                <c:pt idx="21">
                  <c:v>61156.09</c:v>
                </c:pt>
                <c:pt idx="22">
                  <c:v>58701.49</c:v>
                </c:pt>
                <c:pt idx="23">
                  <c:v>57247.16</c:v>
                </c:pt>
                <c:pt idx="24">
                  <c:v>57247.16</c:v>
                </c:pt>
                <c:pt idx="25">
                  <c:v>56589.549999999996</c:v>
                </c:pt>
                <c:pt idx="26">
                  <c:v>56260.800000000003</c:v>
                </c:pt>
                <c:pt idx="27">
                  <c:v>55458.55</c:v>
                </c:pt>
                <c:pt idx="28">
                  <c:v>54564.250000000007</c:v>
                </c:pt>
                <c:pt idx="29">
                  <c:v>53382.950000000004</c:v>
                </c:pt>
                <c:pt idx="30">
                  <c:v>51060.450000000004</c:v>
                </c:pt>
                <c:pt idx="31">
                  <c:v>50096.74</c:v>
                </c:pt>
                <c:pt idx="32">
                  <c:v>48746.54</c:v>
                </c:pt>
                <c:pt idx="33">
                  <c:v>47976.14</c:v>
                </c:pt>
                <c:pt idx="34">
                  <c:v>47576.14</c:v>
                </c:pt>
                <c:pt idx="35">
                  <c:v>46228.3</c:v>
                </c:pt>
                <c:pt idx="36">
                  <c:v>45759.549999999996</c:v>
                </c:pt>
                <c:pt idx="37">
                  <c:v>44292.03</c:v>
                </c:pt>
                <c:pt idx="38">
                  <c:v>44183.829999999994</c:v>
                </c:pt>
                <c:pt idx="39">
                  <c:v>42548.63</c:v>
                </c:pt>
                <c:pt idx="40">
                  <c:v>41305.579999999994</c:v>
                </c:pt>
                <c:pt idx="41">
                  <c:v>37246.39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CB-4AB5-AB8B-F3ED2B3136C9}"/>
            </c:ext>
          </c:extLst>
        </c:ser>
        <c:ser>
          <c:idx val="1"/>
          <c:order val="1"/>
          <c:tx>
            <c:strRef>
              <c:f>มะพร้าว!$C$1</c:f>
              <c:strCache>
                <c:ptCount val="1"/>
                <c:pt idx="0">
                  <c:v>แมลงดำหนาม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3233521751780085E-2"/>
                  <c:y val="-0.2548406169343819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A92-4FAE-8F53-178D0D50C4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มะพร้าว!$A$2:$A$96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มะพร้าว!$C$2:$C$96</c:f>
              <c:numCache>
                <c:formatCode>_-* #,##0_-;\-* #,##0_-;_-* "-"??_-;_-@_-</c:formatCode>
                <c:ptCount val="42"/>
                <c:pt idx="0">
                  <c:v>12502.29</c:v>
                </c:pt>
                <c:pt idx="1">
                  <c:v>12608.039999999999</c:v>
                </c:pt>
                <c:pt idx="2">
                  <c:v>12692.29</c:v>
                </c:pt>
                <c:pt idx="3">
                  <c:v>12429.19</c:v>
                </c:pt>
                <c:pt idx="4">
                  <c:v>12325.740000000002</c:v>
                </c:pt>
                <c:pt idx="5">
                  <c:v>12454.240000000002</c:v>
                </c:pt>
                <c:pt idx="6">
                  <c:v>12548.79</c:v>
                </c:pt>
                <c:pt idx="7">
                  <c:v>12505.490000000002</c:v>
                </c:pt>
                <c:pt idx="8">
                  <c:v>12325.789999999999</c:v>
                </c:pt>
                <c:pt idx="9">
                  <c:v>12252.489999999998</c:v>
                </c:pt>
                <c:pt idx="10">
                  <c:v>12265.19</c:v>
                </c:pt>
                <c:pt idx="11">
                  <c:v>12280.04</c:v>
                </c:pt>
                <c:pt idx="12">
                  <c:v>12362.04</c:v>
                </c:pt>
                <c:pt idx="13">
                  <c:v>12938.29</c:v>
                </c:pt>
                <c:pt idx="14">
                  <c:v>12930.789999999999</c:v>
                </c:pt>
                <c:pt idx="15">
                  <c:v>12878.29</c:v>
                </c:pt>
                <c:pt idx="16">
                  <c:v>12750</c:v>
                </c:pt>
                <c:pt idx="17">
                  <c:v>12671.83</c:v>
                </c:pt>
                <c:pt idx="18">
                  <c:v>12389.35</c:v>
                </c:pt>
                <c:pt idx="19">
                  <c:v>12242.97</c:v>
                </c:pt>
                <c:pt idx="20">
                  <c:v>11214.49</c:v>
                </c:pt>
                <c:pt idx="21">
                  <c:v>10797.49</c:v>
                </c:pt>
                <c:pt idx="22">
                  <c:v>10570.989999999998</c:v>
                </c:pt>
                <c:pt idx="23">
                  <c:v>10106.39</c:v>
                </c:pt>
                <c:pt idx="24">
                  <c:v>10106.39</c:v>
                </c:pt>
                <c:pt idx="25">
                  <c:v>9925.84</c:v>
                </c:pt>
                <c:pt idx="26">
                  <c:v>9769.5399999999991</c:v>
                </c:pt>
                <c:pt idx="27">
                  <c:v>9413.1899999999987</c:v>
                </c:pt>
                <c:pt idx="28">
                  <c:v>8904.9399999999987</c:v>
                </c:pt>
                <c:pt idx="29">
                  <c:v>8672.0300000000007</c:v>
                </c:pt>
                <c:pt idx="30">
                  <c:v>8357.3300000000017</c:v>
                </c:pt>
                <c:pt idx="31">
                  <c:v>8207.48</c:v>
                </c:pt>
                <c:pt idx="32">
                  <c:v>8087.03</c:v>
                </c:pt>
                <c:pt idx="33">
                  <c:v>7639.0900000000011</c:v>
                </c:pt>
                <c:pt idx="34">
                  <c:v>7517.0900000000011</c:v>
                </c:pt>
                <c:pt idx="35">
                  <c:v>7300.9699999999993</c:v>
                </c:pt>
                <c:pt idx="36">
                  <c:v>7232.47</c:v>
                </c:pt>
                <c:pt idx="37">
                  <c:v>7037.37</c:v>
                </c:pt>
                <c:pt idx="38">
                  <c:v>6982.52</c:v>
                </c:pt>
                <c:pt idx="39">
                  <c:v>6751.14</c:v>
                </c:pt>
                <c:pt idx="40">
                  <c:v>6708.4400000000005</c:v>
                </c:pt>
                <c:pt idx="41">
                  <c:v>6509.84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CB-4AB5-AB8B-F3ED2B3136C9}"/>
            </c:ext>
          </c:extLst>
        </c:ser>
        <c:ser>
          <c:idx val="2"/>
          <c:order val="2"/>
          <c:tx>
            <c:strRef>
              <c:f>มะพร้าว!$D$1</c:f>
              <c:strCache>
                <c:ptCount val="1"/>
                <c:pt idx="0">
                  <c:v>ด้วงแรด</c:v>
                </c:pt>
              </c:strCache>
            </c:strRef>
          </c:tx>
          <c:spPr>
            <a:ln w="444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2478214439239629E-2"/>
                  <c:y val="-0.1785507507183568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A92-4FAE-8F53-178D0D50C4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มะพร้าว!$A$2:$A$96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มะพร้าว!$D$2:$D$96</c:f>
              <c:numCache>
                <c:formatCode>_-* #,##0_-;\-* #,##0_-;_-* "-"??_-;_-@_-</c:formatCode>
                <c:ptCount val="42"/>
                <c:pt idx="0">
                  <c:v>5852.7400000000007</c:v>
                </c:pt>
                <c:pt idx="1">
                  <c:v>5863.74</c:v>
                </c:pt>
                <c:pt idx="2">
                  <c:v>5891.38</c:v>
                </c:pt>
                <c:pt idx="3">
                  <c:v>5847.08</c:v>
                </c:pt>
                <c:pt idx="4">
                  <c:v>5871.1</c:v>
                </c:pt>
                <c:pt idx="5">
                  <c:v>5858.43</c:v>
                </c:pt>
                <c:pt idx="6">
                  <c:v>5895.92</c:v>
                </c:pt>
                <c:pt idx="7">
                  <c:v>5890.54</c:v>
                </c:pt>
                <c:pt idx="8">
                  <c:v>5984.09</c:v>
                </c:pt>
                <c:pt idx="9">
                  <c:v>5974.09</c:v>
                </c:pt>
                <c:pt idx="10">
                  <c:v>6067.2400000000007</c:v>
                </c:pt>
                <c:pt idx="11">
                  <c:v>6337.9400000000005</c:v>
                </c:pt>
                <c:pt idx="12">
                  <c:v>6335.19</c:v>
                </c:pt>
                <c:pt idx="13">
                  <c:v>6433.57</c:v>
                </c:pt>
                <c:pt idx="14">
                  <c:v>6480.3899999999994</c:v>
                </c:pt>
                <c:pt idx="15">
                  <c:v>6483.1399999999994</c:v>
                </c:pt>
                <c:pt idx="16">
                  <c:v>6446.8</c:v>
                </c:pt>
                <c:pt idx="17">
                  <c:v>6437.55</c:v>
                </c:pt>
                <c:pt idx="18">
                  <c:v>6409.8</c:v>
                </c:pt>
                <c:pt idx="19">
                  <c:v>6410.35</c:v>
                </c:pt>
                <c:pt idx="20">
                  <c:v>6391.15</c:v>
                </c:pt>
                <c:pt idx="21">
                  <c:v>6393.9000000000005</c:v>
                </c:pt>
                <c:pt idx="22">
                  <c:v>6409.3700000000008</c:v>
                </c:pt>
                <c:pt idx="23">
                  <c:v>6414.23</c:v>
                </c:pt>
                <c:pt idx="24">
                  <c:v>6414.23</c:v>
                </c:pt>
                <c:pt idx="25">
                  <c:v>6428.1</c:v>
                </c:pt>
                <c:pt idx="26">
                  <c:v>6417.95</c:v>
                </c:pt>
                <c:pt idx="27">
                  <c:v>6406.45</c:v>
                </c:pt>
                <c:pt idx="28">
                  <c:v>6389.2199999999993</c:v>
                </c:pt>
                <c:pt idx="29">
                  <c:v>6371.39</c:v>
                </c:pt>
                <c:pt idx="30">
                  <c:v>6348.74</c:v>
                </c:pt>
                <c:pt idx="31">
                  <c:v>6472.1399999999994</c:v>
                </c:pt>
                <c:pt idx="32">
                  <c:v>6483.61</c:v>
                </c:pt>
                <c:pt idx="33">
                  <c:v>6444.3099999999995</c:v>
                </c:pt>
                <c:pt idx="34">
                  <c:v>6430.8099999999995</c:v>
                </c:pt>
                <c:pt idx="35">
                  <c:v>6364.21</c:v>
                </c:pt>
                <c:pt idx="36">
                  <c:v>6339.21</c:v>
                </c:pt>
                <c:pt idx="37">
                  <c:v>6304.2999999999993</c:v>
                </c:pt>
                <c:pt idx="38">
                  <c:v>6292.8099999999995</c:v>
                </c:pt>
                <c:pt idx="39">
                  <c:v>6057.66</c:v>
                </c:pt>
                <c:pt idx="40">
                  <c:v>6020.96</c:v>
                </c:pt>
                <c:pt idx="41">
                  <c:v>6028.16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CB-4AB5-AB8B-F3ED2B3136C9}"/>
            </c:ext>
          </c:extLst>
        </c:ser>
        <c:ser>
          <c:idx val="3"/>
          <c:order val="3"/>
          <c:tx>
            <c:strRef>
              <c:f>มะพร้าว!$E$1</c:f>
              <c:strCache>
                <c:ptCount val="1"/>
                <c:pt idx="0">
                  <c:v>ด้วงงวง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398882906432054E-2"/>
                  <c:y val="-0.162318864289415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A92-4FAE-8F53-178D0D50C4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มะพร้าว!$A$2:$A$96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มะพร้าว!$E$2:$E$96</c:f>
              <c:numCache>
                <c:formatCode>_-* #,##0_-;\-* #,##0_-;_-* "-"??_-;_-@_-</c:formatCode>
                <c:ptCount val="42"/>
                <c:pt idx="0">
                  <c:v>1075.33</c:v>
                </c:pt>
                <c:pt idx="1">
                  <c:v>1072.83</c:v>
                </c:pt>
                <c:pt idx="2">
                  <c:v>1072.98</c:v>
                </c:pt>
                <c:pt idx="3">
                  <c:v>1076.48</c:v>
                </c:pt>
                <c:pt idx="4">
                  <c:v>1077.6600000000001</c:v>
                </c:pt>
                <c:pt idx="5">
                  <c:v>1069.79</c:v>
                </c:pt>
                <c:pt idx="6">
                  <c:v>1052.83</c:v>
                </c:pt>
                <c:pt idx="7">
                  <c:v>1050.73</c:v>
                </c:pt>
                <c:pt idx="8">
                  <c:v>1060.1300000000001</c:v>
                </c:pt>
                <c:pt idx="9">
                  <c:v>1059.8800000000001</c:v>
                </c:pt>
                <c:pt idx="10">
                  <c:v>1199.26</c:v>
                </c:pt>
                <c:pt idx="11">
                  <c:v>1211.29</c:v>
                </c:pt>
                <c:pt idx="12">
                  <c:v>1157.79</c:v>
                </c:pt>
                <c:pt idx="13">
                  <c:v>1158.42</c:v>
                </c:pt>
                <c:pt idx="14">
                  <c:v>1160.7900000000002</c:v>
                </c:pt>
                <c:pt idx="15">
                  <c:v>1160</c:v>
                </c:pt>
                <c:pt idx="16">
                  <c:v>1157.0899999999999</c:v>
                </c:pt>
                <c:pt idx="17">
                  <c:v>1150.47</c:v>
                </c:pt>
                <c:pt idx="18">
                  <c:v>1154.0899999999999</c:v>
                </c:pt>
                <c:pt idx="19">
                  <c:v>1157.5999999999999</c:v>
                </c:pt>
                <c:pt idx="20">
                  <c:v>1168.8699999999999</c:v>
                </c:pt>
                <c:pt idx="21">
                  <c:v>1170.07</c:v>
                </c:pt>
                <c:pt idx="22">
                  <c:v>1168.21</c:v>
                </c:pt>
                <c:pt idx="23">
                  <c:v>1145.0400000000002</c:v>
                </c:pt>
                <c:pt idx="24">
                  <c:v>1145.0400000000002</c:v>
                </c:pt>
                <c:pt idx="25">
                  <c:v>1133.1400000000001</c:v>
                </c:pt>
                <c:pt idx="26">
                  <c:v>1120.3900000000001</c:v>
                </c:pt>
                <c:pt idx="27">
                  <c:v>1114.1400000000001</c:v>
                </c:pt>
                <c:pt idx="28">
                  <c:v>1080.43</c:v>
                </c:pt>
                <c:pt idx="29">
                  <c:v>1018.91</c:v>
                </c:pt>
                <c:pt idx="30">
                  <c:v>1017.66</c:v>
                </c:pt>
                <c:pt idx="31">
                  <c:v>1006.3199999999999</c:v>
                </c:pt>
                <c:pt idx="32">
                  <c:v>1006.0699999999999</c:v>
                </c:pt>
                <c:pt idx="33">
                  <c:v>983.52</c:v>
                </c:pt>
                <c:pt idx="34">
                  <c:v>973.52</c:v>
                </c:pt>
                <c:pt idx="35">
                  <c:v>919.08999999999992</c:v>
                </c:pt>
                <c:pt idx="36">
                  <c:v>908.09</c:v>
                </c:pt>
                <c:pt idx="37">
                  <c:v>897.83999999999992</c:v>
                </c:pt>
                <c:pt idx="38">
                  <c:v>894.84</c:v>
                </c:pt>
                <c:pt idx="39">
                  <c:v>704.87</c:v>
                </c:pt>
                <c:pt idx="40">
                  <c:v>711.37</c:v>
                </c:pt>
                <c:pt idx="41" formatCode="General">
                  <c:v>676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5CB-4AB5-AB8B-F3ED2B3136C9}"/>
            </c:ext>
          </c:extLst>
        </c:ser>
        <c:ser>
          <c:idx val="4"/>
          <c:order val="4"/>
          <c:tx>
            <c:strRef>
              <c:f>มะพร้าว!$F$1</c:f>
              <c:strCache>
                <c:ptCount val="1"/>
                <c:pt idx="0">
                  <c:v>ไรสี่ขามะพร้าว</c:v>
                </c:pt>
              </c:strCache>
            </c:strRef>
          </c:tx>
          <c:spPr>
            <a:ln w="444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398882906432054E-2"/>
                  <c:y val="-9.90145072165433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A92-4FAE-8F53-178D0D50C4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มะพร้าว!$A$2:$A$96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มะพร้าว!$F$2:$F$96</c:f>
              <c:numCache>
                <c:formatCode>_-* #,##0_-;\-* #,##0_-;_-* "-"??_-;_-@_-</c:formatCode>
                <c:ptCount val="42"/>
                <c:pt idx="0">
                  <c:v>509.8</c:v>
                </c:pt>
                <c:pt idx="1">
                  <c:v>468.8</c:v>
                </c:pt>
                <c:pt idx="2">
                  <c:v>479.8</c:v>
                </c:pt>
                <c:pt idx="3">
                  <c:v>518.04999999999995</c:v>
                </c:pt>
                <c:pt idx="4">
                  <c:v>659.05</c:v>
                </c:pt>
                <c:pt idx="5">
                  <c:v>687.55</c:v>
                </c:pt>
                <c:pt idx="6">
                  <c:v>699.05</c:v>
                </c:pt>
                <c:pt idx="7">
                  <c:v>701.6</c:v>
                </c:pt>
                <c:pt idx="8">
                  <c:v>717.35</c:v>
                </c:pt>
                <c:pt idx="9">
                  <c:v>730.1</c:v>
                </c:pt>
                <c:pt idx="10">
                  <c:v>828.35</c:v>
                </c:pt>
                <c:pt idx="11">
                  <c:v>823.35</c:v>
                </c:pt>
                <c:pt idx="12">
                  <c:v>822.35</c:v>
                </c:pt>
                <c:pt idx="13">
                  <c:v>866.1</c:v>
                </c:pt>
                <c:pt idx="14">
                  <c:v>856.85</c:v>
                </c:pt>
                <c:pt idx="15">
                  <c:v>856.35</c:v>
                </c:pt>
                <c:pt idx="16">
                  <c:v>839.85</c:v>
                </c:pt>
                <c:pt idx="17">
                  <c:v>844.1</c:v>
                </c:pt>
                <c:pt idx="18">
                  <c:v>851.35</c:v>
                </c:pt>
                <c:pt idx="19">
                  <c:v>859.6</c:v>
                </c:pt>
                <c:pt idx="20">
                  <c:v>856.6</c:v>
                </c:pt>
                <c:pt idx="21">
                  <c:v>845.1</c:v>
                </c:pt>
                <c:pt idx="22">
                  <c:v>832.6</c:v>
                </c:pt>
                <c:pt idx="23">
                  <c:v>830.85</c:v>
                </c:pt>
                <c:pt idx="24">
                  <c:v>830.85</c:v>
                </c:pt>
                <c:pt idx="25">
                  <c:v>827.35</c:v>
                </c:pt>
                <c:pt idx="26">
                  <c:v>824.6</c:v>
                </c:pt>
                <c:pt idx="27">
                  <c:v>816.6</c:v>
                </c:pt>
                <c:pt idx="28">
                  <c:v>789.85</c:v>
                </c:pt>
                <c:pt idx="29">
                  <c:v>722.85</c:v>
                </c:pt>
                <c:pt idx="30">
                  <c:v>712.1</c:v>
                </c:pt>
                <c:pt idx="31">
                  <c:v>705.1</c:v>
                </c:pt>
                <c:pt idx="32">
                  <c:v>700.6</c:v>
                </c:pt>
                <c:pt idx="33">
                  <c:v>699.6</c:v>
                </c:pt>
                <c:pt idx="34">
                  <c:v>704.85</c:v>
                </c:pt>
                <c:pt idx="35">
                  <c:v>691.1</c:v>
                </c:pt>
                <c:pt idx="36">
                  <c:v>688.85</c:v>
                </c:pt>
                <c:pt idx="37">
                  <c:v>670.85</c:v>
                </c:pt>
                <c:pt idx="38">
                  <c:v>668.85</c:v>
                </c:pt>
                <c:pt idx="39">
                  <c:v>664.1</c:v>
                </c:pt>
                <c:pt idx="40">
                  <c:v>656.6</c:v>
                </c:pt>
                <c:pt idx="41">
                  <c:v>645.35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5CB-4AB5-AB8B-F3ED2B3136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430768"/>
        <c:axId val="404838560"/>
      </c:lineChart>
      <c:catAx>
        <c:axId val="133430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04838560"/>
        <c:crosses val="autoZero"/>
        <c:auto val="1"/>
        <c:lblAlgn val="ctr"/>
        <c:lblOffset val="100"/>
        <c:noMultiLvlLbl val="0"/>
      </c:catAx>
      <c:valAx>
        <c:axId val="40483856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5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5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5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102927095359273E-2"/>
              <c:y val="0.293256890947029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5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133430768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0.10951150912212287"/>
          <c:y val="0.90808336278690593"/>
          <c:w val="0.74015768356071276"/>
          <c:h val="5.93130894741666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500"/>
              <a:t>สถานการณ์การระบาดของศัตรูปาล์มน้ำมัน ปี 2568</a:t>
            </a:r>
          </a:p>
        </c:rich>
      </c:tx>
      <c:layout>
        <c:manualLayout>
          <c:xMode val="edge"/>
          <c:yMode val="edge"/>
          <c:x val="0.32576459863974527"/>
          <c:y val="1.81584458894190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8.2097794969094584E-2"/>
          <c:y val="9.8888600332595611E-2"/>
          <c:w val="0.73271992810957132"/>
          <c:h val="0.67476352591072752"/>
        </c:manualLayout>
      </c:layout>
      <c:lineChart>
        <c:grouping val="standard"/>
        <c:varyColors val="0"/>
        <c:ser>
          <c:idx val="0"/>
          <c:order val="0"/>
          <c:tx>
            <c:strRef>
              <c:f>ปาล์มน้ำมัน!$B$1</c:f>
              <c:strCache>
                <c:ptCount val="1"/>
                <c:pt idx="0">
                  <c:v>ด้วงแรด</c:v>
                </c:pt>
              </c:strCache>
            </c:strRef>
          </c:tx>
          <c:spPr>
            <a:ln w="44450" cap="rnd">
              <a:solidFill>
                <a:srgbClr val="FF99FF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8684740558020049E-2"/>
                  <c:y val="-0.4602958021481539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0F7-4F34-9503-AB510EA6F51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ปาล์มน้ำมัน!$B$2:$B$96</c:f>
              <c:numCache>
                <c:formatCode>_-* #,##0_-;\-* #,##0_-;_-* "-"??_-;_-@_-</c:formatCode>
                <c:ptCount val="42"/>
                <c:pt idx="0">
                  <c:v>1183.5</c:v>
                </c:pt>
                <c:pt idx="1">
                  <c:v>1184.5</c:v>
                </c:pt>
                <c:pt idx="2">
                  <c:v>1159.5</c:v>
                </c:pt>
                <c:pt idx="3">
                  <c:v>1136.5</c:v>
                </c:pt>
                <c:pt idx="4">
                  <c:v>1143.5</c:v>
                </c:pt>
                <c:pt idx="5">
                  <c:v>1171.5</c:v>
                </c:pt>
                <c:pt idx="6">
                  <c:v>1178.5</c:v>
                </c:pt>
                <c:pt idx="7">
                  <c:v>1175.5</c:v>
                </c:pt>
                <c:pt idx="8">
                  <c:v>1138</c:v>
                </c:pt>
                <c:pt idx="9">
                  <c:v>1108</c:v>
                </c:pt>
                <c:pt idx="10">
                  <c:v>1142</c:v>
                </c:pt>
                <c:pt idx="11">
                  <c:v>1252.75</c:v>
                </c:pt>
                <c:pt idx="12">
                  <c:v>1321.25</c:v>
                </c:pt>
                <c:pt idx="13">
                  <c:v>1336.75</c:v>
                </c:pt>
                <c:pt idx="14">
                  <c:v>1320.25</c:v>
                </c:pt>
                <c:pt idx="15">
                  <c:v>1310.25</c:v>
                </c:pt>
                <c:pt idx="16">
                  <c:v>1239.1500000000001</c:v>
                </c:pt>
                <c:pt idx="17">
                  <c:v>1202.1500000000001</c:v>
                </c:pt>
                <c:pt idx="18">
                  <c:v>1187.1500000000001</c:v>
                </c:pt>
                <c:pt idx="19">
                  <c:v>1181.4000000000001</c:v>
                </c:pt>
                <c:pt idx="20">
                  <c:v>1214.4000000000001</c:v>
                </c:pt>
                <c:pt idx="21">
                  <c:v>1206.3</c:v>
                </c:pt>
                <c:pt idx="22">
                  <c:v>1233.2</c:v>
                </c:pt>
                <c:pt idx="23">
                  <c:v>1279.2</c:v>
                </c:pt>
                <c:pt idx="24">
                  <c:v>1279.2</c:v>
                </c:pt>
                <c:pt idx="25">
                  <c:v>1263.5</c:v>
                </c:pt>
                <c:pt idx="26">
                  <c:v>1269.75</c:v>
                </c:pt>
                <c:pt idx="27">
                  <c:v>1258.75</c:v>
                </c:pt>
                <c:pt idx="28">
                  <c:v>1315.75</c:v>
                </c:pt>
                <c:pt idx="29">
                  <c:v>1317.75</c:v>
                </c:pt>
                <c:pt idx="30">
                  <c:v>1305.5</c:v>
                </c:pt>
                <c:pt idx="31">
                  <c:v>1219</c:v>
                </c:pt>
                <c:pt idx="32">
                  <c:v>1204.7</c:v>
                </c:pt>
                <c:pt idx="33">
                  <c:v>1184.5</c:v>
                </c:pt>
                <c:pt idx="34">
                  <c:v>1159.5</c:v>
                </c:pt>
                <c:pt idx="35">
                  <c:v>1159.3</c:v>
                </c:pt>
                <c:pt idx="36">
                  <c:v>1156.3</c:v>
                </c:pt>
                <c:pt idx="37">
                  <c:v>1159.8</c:v>
                </c:pt>
                <c:pt idx="38">
                  <c:v>1135.8</c:v>
                </c:pt>
                <c:pt idx="39">
                  <c:v>1113.5999999999999</c:v>
                </c:pt>
                <c:pt idx="40">
                  <c:v>1084.5999999999999</c:v>
                </c:pt>
                <c:pt idx="41">
                  <c:v>1088.5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20-4F80-8FFA-16615E1922EC}"/>
            </c:ext>
          </c:extLst>
        </c:ser>
        <c:ser>
          <c:idx val="1"/>
          <c:order val="1"/>
          <c:tx>
            <c:strRef>
              <c:f>ปาล์มน้ำมัน!$C$1</c:f>
              <c:strCache>
                <c:ptCount val="1"/>
                <c:pt idx="0">
                  <c:v>หนอนปลอกเล็ก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7825502320476122E-2"/>
                  <c:y val="-0.3616565635411465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0F7-4F34-9503-AB510EA6F51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ปาล์มน้ำมัน!$C$2:$C$96</c:f>
              <c:numCache>
                <c:formatCode>_-* #,##0_-;\-* #,##0_-;_-* "-"??_-;_-@_-</c:formatCode>
                <c:ptCount val="42"/>
                <c:pt idx="0">
                  <c:v>524.29999999999995</c:v>
                </c:pt>
                <c:pt idx="1">
                  <c:v>523.29999999999995</c:v>
                </c:pt>
                <c:pt idx="2">
                  <c:v>518.29999999999995</c:v>
                </c:pt>
                <c:pt idx="3">
                  <c:v>520.79999999999995</c:v>
                </c:pt>
                <c:pt idx="4">
                  <c:v>523.29999999999995</c:v>
                </c:pt>
                <c:pt idx="5">
                  <c:v>540.29999999999995</c:v>
                </c:pt>
                <c:pt idx="6">
                  <c:v>556.29999999999995</c:v>
                </c:pt>
                <c:pt idx="7">
                  <c:v>552.29999999999995</c:v>
                </c:pt>
                <c:pt idx="8">
                  <c:v>544.40000000000009</c:v>
                </c:pt>
                <c:pt idx="9">
                  <c:v>650.4</c:v>
                </c:pt>
                <c:pt idx="10">
                  <c:v>673.55</c:v>
                </c:pt>
                <c:pt idx="11">
                  <c:v>728.05</c:v>
                </c:pt>
                <c:pt idx="12">
                  <c:v>750.3</c:v>
                </c:pt>
                <c:pt idx="13">
                  <c:v>672.3</c:v>
                </c:pt>
                <c:pt idx="14">
                  <c:v>701.3</c:v>
                </c:pt>
                <c:pt idx="15">
                  <c:v>664.8</c:v>
                </c:pt>
                <c:pt idx="16">
                  <c:v>669.3</c:v>
                </c:pt>
                <c:pt idx="17">
                  <c:v>660.3</c:v>
                </c:pt>
                <c:pt idx="18">
                  <c:v>641.79999999999995</c:v>
                </c:pt>
                <c:pt idx="19">
                  <c:v>642.79999999999995</c:v>
                </c:pt>
                <c:pt idx="20">
                  <c:v>915.8</c:v>
                </c:pt>
                <c:pt idx="21">
                  <c:v>904.8</c:v>
                </c:pt>
                <c:pt idx="22">
                  <c:v>905.8</c:v>
                </c:pt>
                <c:pt idx="23">
                  <c:v>838.8</c:v>
                </c:pt>
                <c:pt idx="24">
                  <c:v>838.8</c:v>
                </c:pt>
                <c:pt idx="25">
                  <c:v>899.8</c:v>
                </c:pt>
                <c:pt idx="26">
                  <c:v>909.3</c:v>
                </c:pt>
                <c:pt idx="27">
                  <c:v>907.8</c:v>
                </c:pt>
                <c:pt idx="28">
                  <c:v>851.8</c:v>
                </c:pt>
                <c:pt idx="29">
                  <c:v>824.8</c:v>
                </c:pt>
                <c:pt idx="30">
                  <c:v>832.05</c:v>
                </c:pt>
                <c:pt idx="31">
                  <c:v>853.8</c:v>
                </c:pt>
                <c:pt idx="32">
                  <c:v>824.3</c:v>
                </c:pt>
                <c:pt idx="33">
                  <c:v>829.55</c:v>
                </c:pt>
                <c:pt idx="34">
                  <c:v>793.55</c:v>
                </c:pt>
                <c:pt idx="35">
                  <c:v>804.3</c:v>
                </c:pt>
                <c:pt idx="36">
                  <c:v>799.55</c:v>
                </c:pt>
                <c:pt idx="37">
                  <c:v>807.05</c:v>
                </c:pt>
                <c:pt idx="38">
                  <c:v>843.55</c:v>
                </c:pt>
                <c:pt idx="39">
                  <c:v>833.55</c:v>
                </c:pt>
                <c:pt idx="40">
                  <c:v>835.55</c:v>
                </c:pt>
                <c:pt idx="41">
                  <c:v>839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720-4F80-8FFA-16615E1922EC}"/>
            </c:ext>
          </c:extLst>
        </c:ser>
        <c:ser>
          <c:idx val="2"/>
          <c:order val="2"/>
          <c:tx>
            <c:strRef>
              <c:f>ปาล์มน้ำมัน!$D$1</c:f>
              <c:strCache>
                <c:ptCount val="1"/>
                <c:pt idx="0">
                  <c:v>โรคลำต้นเน่า</c:v>
                </c:pt>
              </c:strCache>
            </c:strRef>
          </c:tx>
          <c:spPr>
            <a:ln w="444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7452681545429016E-2"/>
                  <c:y val="-6.315345215307033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0F7-4F34-9503-AB510EA6F51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ปาล์มน้ำมัน!$D$2:$D$96</c:f>
              <c:numCache>
                <c:formatCode>_-* #,##0_-;\-* #,##0_-;_-* "-"??_-;_-@_-</c:formatCode>
                <c:ptCount val="42"/>
                <c:pt idx="0">
                  <c:v>11545.25</c:v>
                </c:pt>
                <c:pt idx="1">
                  <c:v>11541.25</c:v>
                </c:pt>
                <c:pt idx="2">
                  <c:v>11579.75</c:v>
                </c:pt>
                <c:pt idx="3">
                  <c:v>11597.75</c:v>
                </c:pt>
                <c:pt idx="4">
                  <c:v>11573.5</c:v>
                </c:pt>
                <c:pt idx="5">
                  <c:v>11533.5</c:v>
                </c:pt>
                <c:pt idx="6">
                  <c:v>11568.3</c:v>
                </c:pt>
                <c:pt idx="7">
                  <c:v>11553</c:v>
                </c:pt>
                <c:pt idx="8">
                  <c:v>11977</c:v>
                </c:pt>
                <c:pt idx="9">
                  <c:v>11930.75</c:v>
                </c:pt>
                <c:pt idx="10">
                  <c:v>11883.25</c:v>
                </c:pt>
                <c:pt idx="11">
                  <c:v>11847.75</c:v>
                </c:pt>
                <c:pt idx="12">
                  <c:v>11931</c:v>
                </c:pt>
                <c:pt idx="13">
                  <c:v>11896</c:v>
                </c:pt>
                <c:pt idx="14">
                  <c:v>11860</c:v>
                </c:pt>
                <c:pt idx="15">
                  <c:v>11837.75</c:v>
                </c:pt>
                <c:pt idx="16">
                  <c:v>11837.75</c:v>
                </c:pt>
                <c:pt idx="17">
                  <c:v>11835.35</c:v>
                </c:pt>
                <c:pt idx="18">
                  <c:v>11807.35</c:v>
                </c:pt>
                <c:pt idx="19">
                  <c:v>11796.85</c:v>
                </c:pt>
                <c:pt idx="20">
                  <c:v>11747.35</c:v>
                </c:pt>
                <c:pt idx="21">
                  <c:v>11749.35</c:v>
                </c:pt>
                <c:pt idx="22">
                  <c:v>11818.35</c:v>
                </c:pt>
                <c:pt idx="23">
                  <c:v>11819.85</c:v>
                </c:pt>
                <c:pt idx="24">
                  <c:v>11819.85</c:v>
                </c:pt>
                <c:pt idx="25">
                  <c:v>11802.75</c:v>
                </c:pt>
                <c:pt idx="26">
                  <c:v>11827.55</c:v>
                </c:pt>
                <c:pt idx="27">
                  <c:v>11845.4</c:v>
                </c:pt>
                <c:pt idx="28">
                  <c:v>11809.4</c:v>
                </c:pt>
                <c:pt idx="29">
                  <c:v>11982.84</c:v>
                </c:pt>
                <c:pt idx="30">
                  <c:v>11738.84</c:v>
                </c:pt>
                <c:pt idx="31">
                  <c:v>11724.34</c:v>
                </c:pt>
                <c:pt idx="32">
                  <c:v>11720.34</c:v>
                </c:pt>
                <c:pt idx="33">
                  <c:v>11717.34</c:v>
                </c:pt>
                <c:pt idx="34">
                  <c:v>11719.34</c:v>
                </c:pt>
                <c:pt idx="35">
                  <c:v>11718.34</c:v>
                </c:pt>
                <c:pt idx="36">
                  <c:v>11682.84</c:v>
                </c:pt>
                <c:pt idx="37">
                  <c:v>11671.84</c:v>
                </c:pt>
                <c:pt idx="38">
                  <c:v>11681.34</c:v>
                </c:pt>
                <c:pt idx="39">
                  <c:v>11685.34</c:v>
                </c:pt>
                <c:pt idx="40">
                  <c:v>11668.34</c:v>
                </c:pt>
                <c:pt idx="41">
                  <c:v>11667.34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720-4F80-8FFA-16615E1922EC}"/>
            </c:ext>
          </c:extLst>
        </c:ser>
        <c:ser>
          <c:idx val="3"/>
          <c:order val="3"/>
          <c:tx>
            <c:strRef>
              <c:f>ปาล์มน้ำมัน!$E$1</c:f>
              <c:strCache>
                <c:ptCount val="1"/>
                <c:pt idx="0">
                  <c:v>โรคทะลายเน่า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8696288335354975E-2"/>
                  <c:y val="-0.4077070225554884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0F7-4F34-9503-AB510EA6F51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ปาล์มน้ำมัน!$E$2:$E$96</c:f>
              <c:numCache>
                <c:formatCode>_-* #,##0_-;\-* #,##0_-;_-* "-"??_-;_-@_-</c:formatCode>
                <c:ptCount val="42"/>
                <c:pt idx="0">
                  <c:v>101</c:v>
                </c:pt>
                <c:pt idx="1">
                  <c:v>50</c:v>
                </c:pt>
                <c:pt idx="2">
                  <c:v>47</c:v>
                </c:pt>
                <c:pt idx="3">
                  <c:v>931</c:v>
                </c:pt>
                <c:pt idx="4">
                  <c:v>931</c:v>
                </c:pt>
                <c:pt idx="5">
                  <c:v>930.5</c:v>
                </c:pt>
                <c:pt idx="6">
                  <c:v>930.5</c:v>
                </c:pt>
                <c:pt idx="7">
                  <c:v>930.5</c:v>
                </c:pt>
                <c:pt idx="8">
                  <c:v>930</c:v>
                </c:pt>
                <c:pt idx="9">
                  <c:v>930</c:v>
                </c:pt>
                <c:pt idx="10">
                  <c:v>930</c:v>
                </c:pt>
                <c:pt idx="11">
                  <c:v>930</c:v>
                </c:pt>
                <c:pt idx="12">
                  <c:v>930</c:v>
                </c:pt>
                <c:pt idx="13">
                  <c:v>933</c:v>
                </c:pt>
                <c:pt idx="14">
                  <c:v>933</c:v>
                </c:pt>
                <c:pt idx="15">
                  <c:v>933</c:v>
                </c:pt>
                <c:pt idx="16">
                  <c:v>933</c:v>
                </c:pt>
                <c:pt idx="17">
                  <c:v>940</c:v>
                </c:pt>
                <c:pt idx="18">
                  <c:v>940</c:v>
                </c:pt>
                <c:pt idx="19">
                  <c:v>945</c:v>
                </c:pt>
                <c:pt idx="20">
                  <c:v>938</c:v>
                </c:pt>
                <c:pt idx="21">
                  <c:v>938</c:v>
                </c:pt>
                <c:pt idx="22">
                  <c:v>938</c:v>
                </c:pt>
                <c:pt idx="23">
                  <c:v>938</c:v>
                </c:pt>
                <c:pt idx="24">
                  <c:v>938</c:v>
                </c:pt>
                <c:pt idx="25">
                  <c:v>938</c:v>
                </c:pt>
                <c:pt idx="26">
                  <c:v>938</c:v>
                </c:pt>
                <c:pt idx="27">
                  <c:v>938</c:v>
                </c:pt>
                <c:pt idx="28">
                  <c:v>938.5</c:v>
                </c:pt>
                <c:pt idx="29">
                  <c:v>938</c:v>
                </c:pt>
                <c:pt idx="30">
                  <c:v>938</c:v>
                </c:pt>
                <c:pt idx="31">
                  <c:v>956</c:v>
                </c:pt>
                <c:pt idx="32">
                  <c:v>981</c:v>
                </c:pt>
                <c:pt idx="33">
                  <c:v>981</c:v>
                </c:pt>
                <c:pt idx="34">
                  <c:v>981</c:v>
                </c:pt>
                <c:pt idx="35">
                  <c:v>981</c:v>
                </c:pt>
                <c:pt idx="36">
                  <c:v>968</c:v>
                </c:pt>
                <c:pt idx="37">
                  <c:v>969</c:v>
                </c:pt>
                <c:pt idx="38">
                  <c:v>969</c:v>
                </c:pt>
                <c:pt idx="39">
                  <c:v>972</c:v>
                </c:pt>
                <c:pt idx="40">
                  <c:v>972</c:v>
                </c:pt>
                <c:pt idx="41">
                  <c:v>974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720-4F80-8FFA-16615E1922EC}"/>
            </c:ext>
          </c:extLst>
        </c:ser>
        <c:ser>
          <c:idx val="4"/>
          <c:order val="4"/>
          <c:tx>
            <c:strRef>
              <c:f>ปาล์มน้ำมัน!$F$1</c:f>
              <c:strCache>
                <c:ptCount val="1"/>
                <c:pt idx="0">
                  <c:v>ด้วงกุหลาบ</c:v>
                </c:pt>
              </c:strCache>
            </c:strRef>
          </c:tx>
          <c:spPr>
            <a:ln w="444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9816318232080129E-2"/>
                  <c:y val="-0.2643498648305242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0F7-4F34-9503-AB510EA6F51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ปาล์มน้ำมัน!$F$2:$F$96</c:f>
              <c:numCache>
                <c:formatCode>_-* #,##0_-;\-* #,##0_-;_-* "-"??_-;_-@_-</c:formatCode>
                <c:ptCount val="42"/>
                <c:pt idx="0">
                  <c:v>637.65</c:v>
                </c:pt>
                <c:pt idx="1">
                  <c:v>620</c:v>
                </c:pt>
                <c:pt idx="2">
                  <c:v>573</c:v>
                </c:pt>
                <c:pt idx="3">
                  <c:v>547</c:v>
                </c:pt>
                <c:pt idx="4">
                  <c:v>544.79999999999995</c:v>
                </c:pt>
                <c:pt idx="5">
                  <c:v>533.79999999999995</c:v>
                </c:pt>
                <c:pt idx="6">
                  <c:v>537.79999999999995</c:v>
                </c:pt>
                <c:pt idx="7">
                  <c:v>540.29999999999995</c:v>
                </c:pt>
                <c:pt idx="8">
                  <c:v>476.55</c:v>
                </c:pt>
                <c:pt idx="9">
                  <c:v>466.05</c:v>
                </c:pt>
                <c:pt idx="10">
                  <c:v>473.55</c:v>
                </c:pt>
                <c:pt idx="11">
                  <c:v>501.25</c:v>
                </c:pt>
                <c:pt idx="12">
                  <c:v>546.25</c:v>
                </c:pt>
                <c:pt idx="13">
                  <c:v>546.25</c:v>
                </c:pt>
                <c:pt idx="14">
                  <c:v>525.25</c:v>
                </c:pt>
                <c:pt idx="15">
                  <c:v>519</c:v>
                </c:pt>
                <c:pt idx="16">
                  <c:v>506.25</c:v>
                </c:pt>
                <c:pt idx="17">
                  <c:v>504.55</c:v>
                </c:pt>
                <c:pt idx="18">
                  <c:v>511.4</c:v>
                </c:pt>
                <c:pt idx="19">
                  <c:v>511.25</c:v>
                </c:pt>
                <c:pt idx="20">
                  <c:v>478.85</c:v>
                </c:pt>
                <c:pt idx="21">
                  <c:v>478.25</c:v>
                </c:pt>
                <c:pt idx="22">
                  <c:v>488.25</c:v>
                </c:pt>
                <c:pt idx="23">
                  <c:v>502.25</c:v>
                </c:pt>
                <c:pt idx="24">
                  <c:v>502.25</c:v>
                </c:pt>
                <c:pt idx="25">
                  <c:v>512.25</c:v>
                </c:pt>
                <c:pt idx="26">
                  <c:v>509.25</c:v>
                </c:pt>
                <c:pt idx="27">
                  <c:v>524.25</c:v>
                </c:pt>
                <c:pt idx="28">
                  <c:v>526.25</c:v>
                </c:pt>
                <c:pt idx="29">
                  <c:v>515.25</c:v>
                </c:pt>
                <c:pt idx="30">
                  <c:v>496.25</c:v>
                </c:pt>
                <c:pt idx="31">
                  <c:v>582.25</c:v>
                </c:pt>
                <c:pt idx="32">
                  <c:v>582.25</c:v>
                </c:pt>
                <c:pt idx="33">
                  <c:v>582.25</c:v>
                </c:pt>
                <c:pt idx="34">
                  <c:v>592.25</c:v>
                </c:pt>
                <c:pt idx="35">
                  <c:v>592.25</c:v>
                </c:pt>
                <c:pt idx="36">
                  <c:v>589.25</c:v>
                </c:pt>
                <c:pt idx="37">
                  <c:v>589.25</c:v>
                </c:pt>
                <c:pt idx="38">
                  <c:v>589.25</c:v>
                </c:pt>
                <c:pt idx="39">
                  <c:v>468.25</c:v>
                </c:pt>
                <c:pt idx="40">
                  <c:v>492.25</c:v>
                </c:pt>
                <c:pt idx="41">
                  <c:v>484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720-4F80-8FFA-16615E1922EC}"/>
            </c:ext>
          </c:extLst>
        </c:ser>
        <c:ser>
          <c:idx val="5"/>
          <c:order val="5"/>
          <c:tx>
            <c:strRef>
              <c:f>ปาล์มน้ำมัน!$G$1</c:f>
              <c:strCache>
                <c:ptCount val="1"/>
                <c:pt idx="0">
                  <c:v>โรคใบจุด</c:v>
                </c:pt>
              </c:strCache>
            </c:strRef>
          </c:tx>
          <c:spPr>
            <a:ln w="444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4.0479923535948231E-2"/>
                  <c:y val="-0.2286707419699626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0F7-4F34-9503-AB510EA6F51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ปาล์มน้ำมัน!$G$2:$G$96</c:f>
              <c:numCache>
                <c:formatCode>_-* #,##0_-;\-* #,##0_-;_-* "-"??_-;_-@_-</c:formatCode>
                <c:ptCount val="42"/>
                <c:pt idx="0">
                  <c:v>95</c:v>
                </c:pt>
                <c:pt idx="1">
                  <c:v>76</c:v>
                </c:pt>
                <c:pt idx="2">
                  <c:v>78</c:v>
                </c:pt>
                <c:pt idx="3">
                  <c:v>77</c:v>
                </c:pt>
                <c:pt idx="4">
                  <c:v>78</c:v>
                </c:pt>
                <c:pt idx="5">
                  <c:v>81</c:v>
                </c:pt>
                <c:pt idx="6">
                  <c:v>81</c:v>
                </c:pt>
                <c:pt idx="7">
                  <c:v>81</c:v>
                </c:pt>
                <c:pt idx="8">
                  <c:v>82</c:v>
                </c:pt>
                <c:pt idx="9">
                  <c:v>85</c:v>
                </c:pt>
                <c:pt idx="10">
                  <c:v>87</c:v>
                </c:pt>
                <c:pt idx="11">
                  <c:v>87</c:v>
                </c:pt>
                <c:pt idx="12">
                  <c:v>90</c:v>
                </c:pt>
                <c:pt idx="13">
                  <c:v>90</c:v>
                </c:pt>
                <c:pt idx="14">
                  <c:v>87</c:v>
                </c:pt>
                <c:pt idx="15">
                  <c:v>87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  <c:pt idx="22">
                  <c:v>89</c:v>
                </c:pt>
                <c:pt idx="23">
                  <c:v>89</c:v>
                </c:pt>
                <c:pt idx="24">
                  <c:v>89</c:v>
                </c:pt>
                <c:pt idx="25">
                  <c:v>89</c:v>
                </c:pt>
                <c:pt idx="26">
                  <c:v>89</c:v>
                </c:pt>
                <c:pt idx="27">
                  <c:v>89</c:v>
                </c:pt>
                <c:pt idx="28">
                  <c:v>89</c:v>
                </c:pt>
                <c:pt idx="29">
                  <c:v>89</c:v>
                </c:pt>
                <c:pt idx="30">
                  <c:v>89</c:v>
                </c:pt>
                <c:pt idx="31">
                  <c:v>87</c:v>
                </c:pt>
                <c:pt idx="32">
                  <c:v>87</c:v>
                </c:pt>
                <c:pt idx="33">
                  <c:v>87</c:v>
                </c:pt>
                <c:pt idx="34">
                  <c:v>87</c:v>
                </c:pt>
                <c:pt idx="35">
                  <c:v>87</c:v>
                </c:pt>
                <c:pt idx="36">
                  <c:v>87</c:v>
                </c:pt>
                <c:pt idx="37">
                  <c:v>87</c:v>
                </c:pt>
                <c:pt idx="38">
                  <c:v>87</c:v>
                </c:pt>
                <c:pt idx="39">
                  <c:v>87</c:v>
                </c:pt>
                <c:pt idx="40">
                  <c:v>87</c:v>
                </c:pt>
                <c:pt idx="41">
                  <c:v>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720-4F80-8FFA-16615E1922EC}"/>
            </c:ext>
          </c:extLst>
        </c:ser>
        <c:ser>
          <c:idx val="6"/>
          <c:order val="6"/>
          <c:tx>
            <c:strRef>
              <c:f>ปาล์มน้ำมัน!$H$1</c:f>
              <c:strCache>
                <c:ptCount val="1"/>
                <c:pt idx="0">
                  <c:v>โรคใบจุดสาหร่าย</c:v>
                </c:pt>
              </c:strCache>
            </c:strRef>
          </c:tx>
          <c:spPr>
            <a:ln w="444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8779892153165123E-2"/>
                  <c:y val="-0.3184684793976689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0F7-4F34-9503-AB510EA6F51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ปาล์มน้ำมัน!$H$2:$H$96</c:f>
              <c:numCache>
                <c:formatCode>_-* #,##0_-;\-* #,##0_-;_-* "-"??_-;_-@_-</c:formatCode>
                <c:ptCount val="42"/>
                <c:pt idx="0">
                  <c:v>372</c:v>
                </c:pt>
                <c:pt idx="1">
                  <c:v>344</c:v>
                </c:pt>
                <c:pt idx="2">
                  <c:v>344</c:v>
                </c:pt>
                <c:pt idx="3">
                  <c:v>344</c:v>
                </c:pt>
                <c:pt idx="4">
                  <c:v>346</c:v>
                </c:pt>
                <c:pt idx="5">
                  <c:v>345</c:v>
                </c:pt>
                <c:pt idx="6">
                  <c:v>350</c:v>
                </c:pt>
                <c:pt idx="7">
                  <c:v>362</c:v>
                </c:pt>
                <c:pt idx="8">
                  <c:v>367</c:v>
                </c:pt>
                <c:pt idx="9">
                  <c:v>367</c:v>
                </c:pt>
                <c:pt idx="10">
                  <c:v>367</c:v>
                </c:pt>
                <c:pt idx="11">
                  <c:v>332.25</c:v>
                </c:pt>
                <c:pt idx="12">
                  <c:v>328.25</c:v>
                </c:pt>
                <c:pt idx="13">
                  <c:v>328.25</c:v>
                </c:pt>
                <c:pt idx="14">
                  <c:v>271.25</c:v>
                </c:pt>
                <c:pt idx="15">
                  <c:v>271.25</c:v>
                </c:pt>
                <c:pt idx="16">
                  <c:v>281.25</c:v>
                </c:pt>
                <c:pt idx="17">
                  <c:v>281.25</c:v>
                </c:pt>
                <c:pt idx="18">
                  <c:v>311.25</c:v>
                </c:pt>
                <c:pt idx="19">
                  <c:v>313.25</c:v>
                </c:pt>
                <c:pt idx="20">
                  <c:v>395.25</c:v>
                </c:pt>
                <c:pt idx="21">
                  <c:v>450.25</c:v>
                </c:pt>
                <c:pt idx="22">
                  <c:v>545.25</c:v>
                </c:pt>
                <c:pt idx="23">
                  <c:v>628.25</c:v>
                </c:pt>
                <c:pt idx="24">
                  <c:v>628.25</c:v>
                </c:pt>
                <c:pt idx="25">
                  <c:v>627.25</c:v>
                </c:pt>
                <c:pt idx="26">
                  <c:v>684.25</c:v>
                </c:pt>
                <c:pt idx="27">
                  <c:v>943</c:v>
                </c:pt>
                <c:pt idx="28">
                  <c:v>1009</c:v>
                </c:pt>
                <c:pt idx="29">
                  <c:v>915</c:v>
                </c:pt>
                <c:pt idx="30">
                  <c:v>1200</c:v>
                </c:pt>
                <c:pt idx="31">
                  <c:v>3173</c:v>
                </c:pt>
                <c:pt idx="32">
                  <c:v>3131</c:v>
                </c:pt>
                <c:pt idx="33">
                  <c:v>4515.75</c:v>
                </c:pt>
                <c:pt idx="34">
                  <c:v>4515.75</c:v>
                </c:pt>
                <c:pt idx="35">
                  <c:v>4645.25</c:v>
                </c:pt>
                <c:pt idx="36">
                  <c:v>4515.75</c:v>
                </c:pt>
                <c:pt idx="37">
                  <c:v>4710.25</c:v>
                </c:pt>
                <c:pt idx="38">
                  <c:v>4780.25</c:v>
                </c:pt>
                <c:pt idx="39">
                  <c:v>4717.75</c:v>
                </c:pt>
                <c:pt idx="40">
                  <c:v>4907.75</c:v>
                </c:pt>
                <c:pt idx="41">
                  <c:v>4928.75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4720-4F80-8FFA-16615E1922EC}"/>
            </c:ext>
          </c:extLst>
        </c:ser>
        <c:ser>
          <c:idx val="7"/>
          <c:order val="7"/>
          <c:tx>
            <c:strRef>
              <c:f>ปาล์มน้ำมัน!$I$1</c:f>
              <c:strCache>
                <c:ptCount val="1"/>
                <c:pt idx="0">
                  <c:v>หนอนหน้าแมว</c:v>
                </c:pt>
              </c:strCache>
            </c:strRef>
          </c:tx>
          <c:spPr>
            <a:ln w="444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4.0479923535948231E-2"/>
                  <c:y val="-0.1767738359909638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0F7-4F34-9503-AB510EA6F51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ปาล์มน้ำมัน!$I$2:$I$96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1044</c:v>
                </c:pt>
                <c:pt idx="12">
                  <c:v>974.25</c:v>
                </c:pt>
                <c:pt idx="13">
                  <c:v>767.9</c:v>
                </c:pt>
                <c:pt idx="14">
                  <c:v>667.25</c:v>
                </c:pt>
                <c:pt idx="15">
                  <c:v>672.25</c:v>
                </c:pt>
                <c:pt idx="16">
                  <c:v>612.25</c:v>
                </c:pt>
                <c:pt idx="17">
                  <c:v>602.25</c:v>
                </c:pt>
                <c:pt idx="18">
                  <c:v>514.25</c:v>
                </c:pt>
                <c:pt idx="19">
                  <c:v>441.25</c:v>
                </c:pt>
                <c:pt idx="20">
                  <c:v>441.25</c:v>
                </c:pt>
                <c:pt idx="21">
                  <c:v>441.25</c:v>
                </c:pt>
                <c:pt idx="22">
                  <c:v>410.25</c:v>
                </c:pt>
                <c:pt idx="23">
                  <c:v>243.25</c:v>
                </c:pt>
                <c:pt idx="24">
                  <c:v>243.25</c:v>
                </c:pt>
                <c:pt idx="25">
                  <c:v>210.25</c:v>
                </c:pt>
                <c:pt idx="26">
                  <c:v>187.25</c:v>
                </c:pt>
                <c:pt idx="27">
                  <c:v>163.25</c:v>
                </c:pt>
                <c:pt idx="28">
                  <c:v>147.25</c:v>
                </c:pt>
                <c:pt idx="29">
                  <c:v>147.25</c:v>
                </c:pt>
                <c:pt idx="30">
                  <c:v>89.25</c:v>
                </c:pt>
                <c:pt idx="31">
                  <c:v>89</c:v>
                </c:pt>
                <c:pt idx="32">
                  <c:v>89</c:v>
                </c:pt>
                <c:pt idx="33">
                  <c:v>89</c:v>
                </c:pt>
                <c:pt idx="34">
                  <c:v>89</c:v>
                </c:pt>
                <c:pt idx="35">
                  <c:v>89</c:v>
                </c:pt>
                <c:pt idx="36">
                  <c:v>89</c:v>
                </c:pt>
                <c:pt idx="37">
                  <c:v>39</c:v>
                </c:pt>
                <c:pt idx="38">
                  <c:v>39</c:v>
                </c:pt>
                <c:pt idx="39">
                  <c:v>34</c:v>
                </c:pt>
                <c:pt idx="40">
                  <c:v>34</c:v>
                </c:pt>
                <c:pt idx="41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438A-4CE8-8A85-EB5B825D4831}"/>
            </c:ext>
          </c:extLst>
        </c:ser>
        <c:ser>
          <c:idx val="8"/>
          <c:order val="8"/>
          <c:tx>
            <c:strRef>
              <c:f>ปาล์มน้ำมัน!$J$1</c:f>
              <c:strCache>
                <c:ptCount val="1"/>
                <c:pt idx="0">
                  <c:v>หนอนหัวดำ</c:v>
                </c:pt>
              </c:strCache>
            </c:strRef>
          </c:tx>
          <c:spPr>
            <a:ln w="444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9152712928212124E-2"/>
                  <c:y val="-0.3032725443147731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0F7-4F34-9503-AB510EA6F51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ปาล์มน้ำมัน!$A$2:$A$96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ปาล์มน้ำมัน!$J$2:$J$96</c:f>
              <c:numCache>
                <c:formatCode>_-* #,##0_-;\-* #,##0_-;_-* "-"??_-;_-@_-</c:formatCode>
                <c:ptCount val="42"/>
                <c:pt idx="0">
                  <c:v>768.5</c:v>
                </c:pt>
                <c:pt idx="1">
                  <c:v>760.5</c:v>
                </c:pt>
                <c:pt idx="2">
                  <c:v>760.5</c:v>
                </c:pt>
                <c:pt idx="3">
                  <c:v>755.5</c:v>
                </c:pt>
                <c:pt idx="4">
                  <c:v>741.5</c:v>
                </c:pt>
                <c:pt idx="5">
                  <c:v>775.5</c:v>
                </c:pt>
                <c:pt idx="6">
                  <c:v>775.5</c:v>
                </c:pt>
                <c:pt idx="7">
                  <c:v>764.5</c:v>
                </c:pt>
                <c:pt idx="8">
                  <c:v>772.5</c:v>
                </c:pt>
                <c:pt idx="9">
                  <c:v>732.5</c:v>
                </c:pt>
                <c:pt idx="10">
                  <c:v>719.5</c:v>
                </c:pt>
                <c:pt idx="11">
                  <c:v>732.5</c:v>
                </c:pt>
                <c:pt idx="12">
                  <c:v>735.5</c:v>
                </c:pt>
                <c:pt idx="13">
                  <c:v>735.5</c:v>
                </c:pt>
                <c:pt idx="14">
                  <c:v>732.5</c:v>
                </c:pt>
                <c:pt idx="15">
                  <c:v>707.5</c:v>
                </c:pt>
                <c:pt idx="16">
                  <c:v>705.5</c:v>
                </c:pt>
                <c:pt idx="17">
                  <c:v>783.5</c:v>
                </c:pt>
                <c:pt idx="18">
                  <c:v>787.5</c:v>
                </c:pt>
                <c:pt idx="19">
                  <c:v>792.5</c:v>
                </c:pt>
                <c:pt idx="20">
                  <c:v>899.5</c:v>
                </c:pt>
                <c:pt idx="21">
                  <c:v>899.5</c:v>
                </c:pt>
                <c:pt idx="22">
                  <c:v>919.5</c:v>
                </c:pt>
                <c:pt idx="23">
                  <c:v>990.5</c:v>
                </c:pt>
                <c:pt idx="24">
                  <c:v>990.5</c:v>
                </c:pt>
                <c:pt idx="25">
                  <c:v>1123.5</c:v>
                </c:pt>
                <c:pt idx="26">
                  <c:v>1123.5</c:v>
                </c:pt>
                <c:pt idx="27">
                  <c:v>1126.5</c:v>
                </c:pt>
                <c:pt idx="28">
                  <c:v>1096.5</c:v>
                </c:pt>
                <c:pt idx="29">
                  <c:v>1096.5</c:v>
                </c:pt>
                <c:pt idx="30">
                  <c:v>1064.5</c:v>
                </c:pt>
                <c:pt idx="31">
                  <c:v>1009.25</c:v>
                </c:pt>
                <c:pt idx="32">
                  <c:v>1009.25</c:v>
                </c:pt>
                <c:pt idx="33">
                  <c:v>934.25</c:v>
                </c:pt>
                <c:pt idx="34">
                  <c:v>934.25</c:v>
                </c:pt>
                <c:pt idx="35">
                  <c:v>888.25</c:v>
                </c:pt>
                <c:pt idx="36">
                  <c:v>888.25</c:v>
                </c:pt>
                <c:pt idx="37">
                  <c:v>835.25</c:v>
                </c:pt>
                <c:pt idx="38">
                  <c:v>835.25</c:v>
                </c:pt>
                <c:pt idx="39">
                  <c:v>810.25</c:v>
                </c:pt>
                <c:pt idx="40">
                  <c:v>810.25</c:v>
                </c:pt>
                <c:pt idx="41">
                  <c:v>788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438A-4CE8-8A85-EB5B825D4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430768"/>
        <c:axId val="404838560"/>
      </c:lineChart>
      <c:catAx>
        <c:axId val="133430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04838560"/>
        <c:crosses val="autoZero"/>
        <c:auto val="1"/>
        <c:lblAlgn val="ctr"/>
        <c:lblOffset val="100"/>
        <c:noMultiLvlLbl val="0"/>
      </c:catAx>
      <c:valAx>
        <c:axId val="404838560"/>
        <c:scaling>
          <c:orientation val="minMax"/>
          <c:max val="13000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800"/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1.0760846645258754E-2"/>
              <c:y val="0.353365864614739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133430768"/>
        <c:crosses val="autoZero"/>
        <c:crossBetween val="between"/>
        <c:majorUnit val="30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9402731168791061"/>
          <c:w val="0.99793511083407582"/>
          <c:h val="7.727272727272728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7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sz="14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h-TH" sz="3500" b="1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สถานการณ์การระบาดของศัตรูยางพารา ปี 2568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9.1590522311080683E-2"/>
          <c:y val="0.12590593840569325"/>
          <c:w val="0.70687662181049993"/>
          <c:h val="0.65059293709024402"/>
        </c:manualLayout>
      </c:layout>
      <c:lineChart>
        <c:grouping val="standard"/>
        <c:varyColors val="0"/>
        <c:ser>
          <c:idx val="0"/>
          <c:order val="0"/>
          <c:tx>
            <c:strRef>
              <c:f>ยางพารา!$B$1</c:f>
              <c:strCache>
                <c:ptCount val="1"/>
                <c:pt idx="0">
                  <c:v> โรครากขาว 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2077642439969071E-2"/>
                  <c:y val="-0.2542410144283205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F4F8EC43-8F33-4801-A7BF-8DFF4483378B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582D7D06-E08D-4412-9C3E-3B468A31D42C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8A92-45A4-AEC9-4FEDD2AD54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ยางพารา!$A$2:$A$96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ยางพารา!$B$2:$B$96</c:f>
              <c:numCache>
                <c:formatCode>_-* #,##0_-;\-* #,##0_-;_-* "-"??_-;_-@_-</c:formatCode>
                <c:ptCount val="42"/>
                <c:pt idx="0">
                  <c:v>1505.2</c:v>
                </c:pt>
                <c:pt idx="1">
                  <c:v>1494.2</c:v>
                </c:pt>
                <c:pt idx="2">
                  <c:v>1494.45</c:v>
                </c:pt>
                <c:pt idx="3">
                  <c:v>1477.45</c:v>
                </c:pt>
                <c:pt idx="4">
                  <c:v>1468.45</c:v>
                </c:pt>
                <c:pt idx="5">
                  <c:v>1468.45</c:v>
                </c:pt>
                <c:pt idx="6">
                  <c:v>1447.45</c:v>
                </c:pt>
                <c:pt idx="7">
                  <c:v>1447.45</c:v>
                </c:pt>
                <c:pt idx="8">
                  <c:v>1439.95</c:v>
                </c:pt>
                <c:pt idx="9">
                  <c:v>1438.95</c:v>
                </c:pt>
                <c:pt idx="10">
                  <c:v>1438.95</c:v>
                </c:pt>
                <c:pt idx="11">
                  <c:v>1438.95</c:v>
                </c:pt>
                <c:pt idx="12">
                  <c:v>1438.95</c:v>
                </c:pt>
                <c:pt idx="13">
                  <c:v>1433.95</c:v>
                </c:pt>
                <c:pt idx="14">
                  <c:v>1430.95</c:v>
                </c:pt>
                <c:pt idx="15">
                  <c:v>1426.95</c:v>
                </c:pt>
                <c:pt idx="16">
                  <c:v>1425.95</c:v>
                </c:pt>
                <c:pt idx="17">
                  <c:v>1433.25</c:v>
                </c:pt>
                <c:pt idx="18">
                  <c:v>1432.25</c:v>
                </c:pt>
                <c:pt idx="19">
                  <c:v>1439.25</c:v>
                </c:pt>
                <c:pt idx="20">
                  <c:v>1439.25</c:v>
                </c:pt>
                <c:pt idx="21">
                  <c:v>1439.25</c:v>
                </c:pt>
                <c:pt idx="22">
                  <c:v>1439.25</c:v>
                </c:pt>
                <c:pt idx="23">
                  <c:v>1441.25</c:v>
                </c:pt>
                <c:pt idx="24">
                  <c:v>1441.25</c:v>
                </c:pt>
                <c:pt idx="25">
                  <c:v>1444.25</c:v>
                </c:pt>
                <c:pt idx="26">
                  <c:v>1494.25</c:v>
                </c:pt>
                <c:pt idx="27">
                  <c:v>1544.25</c:v>
                </c:pt>
                <c:pt idx="28">
                  <c:v>1587.25</c:v>
                </c:pt>
                <c:pt idx="29">
                  <c:v>1632.25</c:v>
                </c:pt>
                <c:pt idx="30">
                  <c:v>2148.25</c:v>
                </c:pt>
                <c:pt idx="31">
                  <c:v>2165.4499999999998</c:v>
                </c:pt>
                <c:pt idx="32">
                  <c:v>2165.4499999999998</c:v>
                </c:pt>
                <c:pt idx="33">
                  <c:v>2252.4499999999998</c:v>
                </c:pt>
                <c:pt idx="34">
                  <c:v>2252.4499999999998</c:v>
                </c:pt>
                <c:pt idx="35">
                  <c:v>2259.4499999999998</c:v>
                </c:pt>
                <c:pt idx="36">
                  <c:v>2259.4499999999998</c:v>
                </c:pt>
                <c:pt idx="37">
                  <c:v>2259.4499999999998</c:v>
                </c:pt>
                <c:pt idx="38">
                  <c:v>2260.4499999999998</c:v>
                </c:pt>
                <c:pt idx="39">
                  <c:v>2210.4499999999998</c:v>
                </c:pt>
                <c:pt idx="40">
                  <c:v>2132.4499999999998</c:v>
                </c:pt>
                <c:pt idx="41">
                  <c:v>2133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10-4AC1-A096-287ED8B75E7D}"/>
            </c:ext>
          </c:extLst>
        </c:ser>
        <c:ser>
          <c:idx val="1"/>
          <c:order val="1"/>
          <c:tx>
            <c:strRef>
              <c:f>ยางพารา!$C$1</c:f>
              <c:strCache>
                <c:ptCount val="1"/>
                <c:pt idx="0">
                  <c:v> โรคราแป้ง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ยางพารา!$A$2:$A$96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ยางพารา!$C$2:$C$96</c:f>
            </c:numRef>
          </c:val>
          <c:smooth val="0"/>
          <c:extLst>
            <c:ext xmlns:c16="http://schemas.microsoft.com/office/drawing/2014/chart" uri="{C3380CC4-5D6E-409C-BE32-E72D297353CC}">
              <c16:uniqueId val="{00000001-7310-4AC1-A096-287ED8B75E7D}"/>
            </c:ext>
          </c:extLst>
        </c:ser>
        <c:ser>
          <c:idx val="2"/>
          <c:order val="2"/>
          <c:tx>
            <c:strRef>
              <c:f>ยางพารา!$D$1</c:f>
              <c:strCache>
                <c:ptCount val="1"/>
                <c:pt idx="0">
                  <c:v> โรคใบร่วงยางพาราชนิดใหม่ </c:v>
                </c:pt>
              </c:strCache>
            </c:strRef>
          </c:tx>
          <c:spPr>
            <a:ln w="4445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1406662304415234E-2"/>
                  <c:y val="-0.3011545349478321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C8D57BED-336F-40D1-9AAC-032251EFEA7C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3D512111-0E8D-4A99-BA8C-F8C7767E5D16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A92-45A4-AEC9-4FEDD2AD54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ยางพารา!$A$2:$A$96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ยางพารา!$D$2:$D$96</c:f>
              <c:numCache>
                <c:formatCode>_-* #,##0_-;\-* #,##0_-;_-* "-"??_-;_-@_-</c:formatCode>
                <c:ptCount val="42"/>
                <c:pt idx="0">
                  <c:v>696011.44</c:v>
                </c:pt>
                <c:pt idx="1">
                  <c:v>696011.44</c:v>
                </c:pt>
                <c:pt idx="2">
                  <c:v>696011.44</c:v>
                </c:pt>
                <c:pt idx="3">
                  <c:v>696011.44</c:v>
                </c:pt>
                <c:pt idx="4">
                  <c:v>696011.44</c:v>
                </c:pt>
                <c:pt idx="5">
                  <c:v>825085.78</c:v>
                </c:pt>
                <c:pt idx="6">
                  <c:v>824657.93</c:v>
                </c:pt>
                <c:pt idx="7">
                  <c:v>824657.93</c:v>
                </c:pt>
                <c:pt idx="8">
                  <c:v>1423557.43</c:v>
                </c:pt>
                <c:pt idx="9">
                  <c:v>1423557.43</c:v>
                </c:pt>
                <c:pt idx="10">
                  <c:v>1423557.43</c:v>
                </c:pt>
                <c:pt idx="11">
                  <c:v>671728.93</c:v>
                </c:pt>
                <c:pt idx="12">
                  <c:v>671728.93</c:v>
                </c:pt>
                <c:pt idx="13">
                  <c:v>396811.93</c:v>
                </c:pt>
                <c:pt idx="14">
                  <c:v>396811.93</c:v>
                </c:pt>
                <c:pt idx="15">
                  <c:v>395688.93</c:v>
                </c:pt>
                <c:pt idx="16">
                  <c:v>395688.93</c:v>
                </c:pt>
                <c:pt idx="17">
                  <c:v>117296.93</c:v>
                </c:pt>
                <c:pt idx="18">
                  <c:v>117491.97</c:v>
                </c:pt>
                <c:pt idx="19">
                  <c:v>117302.97</c:v>
                </c:pt>
                <c:pt idx="20">
                  <c:v>117302.97</c:v>
                </c:pt>
                <c:pt idx="21">
                  <c:v>81875.97</c:v>
                </c:pt>
                <c:pt idx="22">
                  <c:v>81995.97</c:v>
                </c:pt>
                <c:pt idx="23">
                  <c:v>81995.97</c:v>
                </c:pt>
                <c:pt idx="24">
                  <c:v>81995.97</c:v>
                </c:pt>
                <c:pt idx="25">
                  <c:v>9860.33</c:v>
                </c:pt>
                <c:pt idx="26">
                  <c:v>9860.3300000000017</c:v>
                </c:pt>
                <c:pt idx="27">
                  <c:v>13879.86</c:v>
                </c:pt>
                <c:pt idx="28">
                  <c:v>13879.86</c:v>
                </c:pt>
                <c:pt idx="29">
                  <c:v>14109.86</c:v>
                </c:pt>
                <c:pt idx="30">
                  <c:v>14109.86</c:v>
                </c:pt>
                <c:pt idx="31">
                  <c:v>39967.32</c:v>
                </c:pt>
                <c:pt idx="32">
                  <c:v>39967.32</c:v>
                </c:pt>
                <c:pt idx="33">
                  <c:v>333121.81999999995</c:v>
                </c:pt>
                <c:pt idx="34">
                  <c:v>333121.81999999995</c:v>
                </c:pt>
                <c:pt idx="35">
                  <c:v>383378.86</c:v>
                </c:pt>
                <c:pt idx="36">
                  <c:v>383378.86</c:v>
                </c:pt>
                <c:pt idx="37">
                  <c:v>383378.86</c:v>
                </c:pt>
                <c:pt idx="38">
                  <c:v>383378.86</c:v>
                </c:pt>
                <c:pt idx="39">
                  <c:v>388326.14</c:v>
                </c:pt>
                <c:pt idx="40">
                  <c:v>388326.14</c:v>
                </c:pt>
                <c:pt idx="41">
                  <c:v>355063.64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10-4AC1-A096-287ED8B75E7D}"/>
            </c:ext>
          </c:extLst>
        </c:ser>
        <c:ser>
          <c:idx val="3"/>
          <c:order val="3"/>
          <c:tx>
            <c:strRef>
              <c:f>ยางพารา!$E$1</c:f>
              <c:strCache>
                <c:ptCount val="1"/>
                <c:pt idx="0">
                  <c:v> โรคใบร่วงยางพารา 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2077642439969071E-2"/>
                  <c:y val="-0.320827946778595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C4E82FF4-FDE3-4C2F-890B-3905A7EF8ED9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C3EB6B77-11B8-4972-8332-027456E0183A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8A92-45A4-AEC9-4FEDD2AD54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ยางพารา!$A$2:$A$96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ยางพารา!$E$2:$E$96</c:f>
              <c:numCache>
                <c:formatCode>_-* #,##0_-;\-* #,##0_-;_-* "-"??_-;_-@_-</c:formatCode>
                <c:ptCount val="42"/>
                <c:pt idx="0">
                  <c:v>3020</c:v>
                </c:pt>
                <c:pt idx="1">
                  <c:v>3159</c:v>
                </c:pt>
                <c:pt idx="2">
                  <c:v>3152</c:v>
                </c:pt>
                <c:pt idx="3">
                  <c:v>3151</c:v>
                </c:pt>
                <c:pt idx="4">
                  <c:v>3094</c:v>
                </c:pt>
                <c:pt idx="5">
                  <c:v>3131</c:v>
                </c:pt>
                <c:pt idx="6">
                  <c:v>2939</c:v>
                </c:pt>
                <c:pt idx="7">
                  <c:v>2941</c:v>
                </c:pt>
                <c:pt idx="8">
                  <c:v>2885</c:v>
                </c:pt>
                <c:pt idx="9">
                  <c:v>2935</c:v>
                </c:pt>
                <c:pt idx="10">
                  <c:v>2908</c:v>
                </c:pt>
                <c:pt idx="11">
                  <c:v>2908</c:v>
                </c:pt>
                <c:pt idx="12">
                  <c:v>2111</c:v>
                </c:pt>
                <c:pt idx="13">
                  <c:v>1487</c:v>
                </c:pt>
                <c:pt idx="14">
                  <c:v>1488</c:v>
                </c:pt>
                <c:pt idx="15">
                  <c:v>1483</c:v>
                </c:pt>
                <c:pt idx="16">
                  <c:v>1474</c:v>
                </c:pt>
                <c:pt idx="17">
                  <c:v>1471</c:v>
                </c:pt>
                <c:pt idx="18">
                  <c:v>1471</c:v>
                </c:pt>
                <c:pt idx="19">
                  <c:v>1472</c:v>
                </c:pt>
                <c:pt idx="20">
                  <c:v>1472</c:v>
                </c:pt>
                <c:pt idx="21">
                  <c:v>1472</c:v>
                </c:pt>
                <c:pt idx="22">
                  <c:v>1473</c:v>
                </c:pt>
                <c:pt idx="23">
                  <c:v>1469</c:v>
                </c:pt>
                <c:pt idx="24">
                  <c:v>1469</c:v>
                </c:pt>
                <c:pt idx="25">
                  <c:v>1467</c:v>
                </c:pt>
                <c:pt idx="26">
                  <c:v>1469</c:v>
                </c:pt>
                <c:pt idx="27">
                  <c:v>1570</c:v>
                </c:pt>
                <c:pt idx="28">
                  <c:v>1625</c:v>
                </c:pt>
                <c:pt idx="29">
                  <c:v>1635</c:v>
                </c:pt>
                <c:pt idx="30">
                  <c:v>5185</c:v>
                </c:pt>
                <c:pt idx="31">
                  <c:v>5039</c:v>
                </c:pt>
                <c:pt idx="32">
                  <c:v>4982</c:v>
                </c:pt>
                <c:pt idx="33">
                  <c:v>5045</c:v>
                </c:pt>
                <c:pt idx="34">
                  <c:v>4828</c:v>
                </c:pt>
                <c:pt idx="35">
                  <c:v>4822</c:v>
                </c:pt>
                <c:pt idx="36">
                  <c:v>4822</c:v>
                </c:pt>
                <c:pt idx="37">
                  <c:v>2829</c:v>
                </c:pt>
                <c:pt idx="38">
                  <c:v>2829</c:v>
                </c:pt>
                <c:pt idx="39">
                  <c:v>2847</c:v>
                </c:pt>
                <c:pt idx="40">
                  <c:v>2847</c:v>
                </c:pt>
                <c:pt idx="41">
                  <c:v>2751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10-4AC1-A096-287ED8B75E7D}"/>
            </c:ext>
          </c:extLst>
        </c:ser>
        <c:ser>
          <c:idx val="4"/>
          <c:order val="4"/>
          <c:tx>
            <c:strRef>
              <c:f>ยางพารา!$F$1</c:f>
              <c:strCache>
                <c:ptCount val="1"/>
                <c:pt idx="0">
                  <c:v> โรคหน้ายางแห้ง </c:v>
                </c:pt>
              </c:strCache>
            </c:strRef>
          </c:tx>
          <c:spPr>
            <a:ln w="444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3490663205747508E-2"/>
                  <c:y val="-0.3874148791288694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872C3323-89CD-459D-9CCE-7FAC4D6C967B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AA530549-07F5-45BB-84DB-B50E07725586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8A92-45A4-AEC9-4FEDD2AD54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ยางพารา!$A$2:$A$96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ยางพารา!$F$2:$F$96</c:f>
              <c:numCache>
                <c:formatCode>_-* #,##0_-;\-* #,##0_-;_-* "-"??_-;_-@_-</c:formatCode>
                <c:ptCount val="42"/>
                <c:pt idx="0">
                  <c:v>4700.6499999999996</c:v>
                </c:pt>
                <c:pt idx="1">
                  <c:v>4701.6499999999996</c:v>
                </c:pt>
                <c:pt idx="2">
                  <c:v>4699.8999999999996</c:v>
                </c:pt>
                <c:pt idx="3">
                  <c:v>4697.8999999999996</c:v>
                </c:pt>
                <c:pt idx="4">
                  <c:v>4718.8999999999996</c:v>
                </c:pt>
                <c:pt idx="5">
                  <c:v>4730.6499999999996</c:v>
                </c:pt>
                <c:pt idx="6">
                  <c:v>4717.6499999999996</c:v>
                </c:pt>
                <c:pt idx="7">
                  <c:v>4790.6499999999996</c:v>
                </c:pt>
                <c:pt idx="8">
                  <c:v>4791.6499999999996</c:v>
                </c:pt>
                <c:pt idx="9">
                  <c:v>4796.6499999999996</c:v>
                </c:pt>
                <c:pt idx="10">
                  <c:v>4844.6499999999996</c:v>
                </c:pt>
                <c:pt idx="11">
                  <c:v>4844.6499999999996</c:v>
                </c:pt>
                <c:pt idx="12">
                  <c:v>4845.6499999999996</c:v>
                </c:pt>
                <c:pt idx="13">
                  <c:v>4775.3999999999996</c:v>
                </c:pt>
                <c:pt idx="14">
                  <c:v>4773.3999999999996</c:v>
                </c:pt>
                <c:pt idx="15">
                  <c:v>4735.6499999999996</c:v>
                </c:pt>
                <c:pt idx="16">
                  <c:v>4732</c:v>
                </c:pt>
                <c:pt idx="17">
                  <c:v>4765.55</c:v>
                </c:pt>
                <c:pt idx="18">
                  <c:v>4756.55</c:v>
                </c:pt>
                <c:pt idx="19">
                  <c:v>4772.55</c:v>
                </c:pt>
                <c:pt idx="20">
                  <c:v>4785.55</c:v>
                </c:pt>
                <c:pt idx="21">
                  <c:v>4787</c:v>
                </c:pt>
                <c:pt idx="22">
                  <c:v>4770</c:v>
                </c:pt>
                <c:pt idx="23">
                  <c:v>4786</c:v>
                </c:pt>
                <c:pt idx="24">
                  <c:v>4786</c:v>
                </c:pt>
                <c:pt idx="25">
                  <c:v>4790</c:v>
                </c:pt>
                <c:pt idx="26">
                  <c:v>4794</c:v>
                </c:pt>
                <c:pt idx="27">
                  <c:v>5115</c:v>
                </c:pt>
                <c:pt idx="28">
                  <c:v>5121</c:v>
                </c:pt>
                <c:pt idx="29">
                  <c:v>5122</c:v>
                </c:pt>
                <c:pt idx="30">
                  <c:v>5121</c:v>
                </c:pt>
                <c:pt idx="31">
                  <c:v>5122</c:v>
                </c:pt>
                <c:pt idx="32">
                  <c:v>8301.25</c:v>
                </c:pt>
                <c:pt idx="33">
                  <c:v>8475.25</c:v>
                </c:pt>
                <c:pt idx="34">
                  <c:v>8477.25</c:v>
                </c:pt>
                <c:pt idx="35">
                  <c:v>8468.25</c:v>
                </c:pt>
                <c:pt idx="36">
                  <c:v>8468.25</c:v>
                </c:pt>
                <c:pt idx="37">
                  <c:v>6683.25</c:v>
                </c:pt>
                <c:pt idx="38">
                  <c:v>6683.25</c:v>
                </c:pt>
                <c:pt idx="39">
                  <c:v>6673.5</c:v>
                </c:pt>
                <c:pt idx="40">
                  <c:v>6668.5</c:v>
                </c:pt>
                <c:pt idx="41">
                  <c:v>6668.5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310-4AC1-A096-287ED8B75E7D}"/>
            </c:ext>
          </c:extLst>
        </c:ser>
        <c:ser>
          <c:idx val="5"/>
          <c:order val="5"/>
          <c:tx>
            <c:strRef>
              <c:f>ยางพารา!$G$1</c:f>
              <c:strCache>
                <c:ptCount val="1"/>
                <c:pt idx="0">
                  <c:v> โรคเส้นดำยางพารา </c:v>
                </c:pt>
              </c:strCache>
            </c:strRef>
          </c:tx>
          <c:spPr>
            <a:ln w="444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3487757386262924E-2"/>
                  <c:y val="-0.1921941001928376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139845B6-0FDF-4977-A3B6-381AD82B2550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8A66BA5A-4CAA-4E51-A670-70EB243080A5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8A92-45A4-AEC9-4FEDD2AD54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ยางพารา!$A$2:$A$96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ยางพารา!$G$2:$G$96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123</c:v>
                </c:pt>
                <c:pt idx="24">
                  <c:v>123</c:v>
                </c:pt>
                <c:pt idx="25">
                  <c:v>135</c:v>
                </c:pt>
                <c:pt idx="26">
                  <c:v>138</c:v>
                </c:pt>
                <c:pt idx="27">
                  <c:v>144</c:v>
                </c:pt>
                <c:pt idx="28">
                  <c:v>145</c:v>
                </c:pt>
                <c:pt idx="29">
                  <c:v>144</c:v>
                </c:pt>
                <c:pt idx="30">
                  <c:v>145</c:v>
                </c:pt>
                <c:pt idx="31">
                  <c:v>145</c:v>
                </c:pt>
                <c:pt idx="32">
                  <c:v>145</c:v>
                </c:pt>
                <c:pt idx="33">
                  <c:v>147</c:v>
                </c:pt>
                <c:pt idx="34">
                  <c:v>160</c:v>
                </c:pt>
                <c:pt idx="35">
                  <c:v>161</c:v>
                </c:pt>
                <c:pt idx="36">
                  <c:v>161</c:v>
                </c:pt>
                <c:pt idx="37">
                  <c:v>161</c:v>
                </c:pt>
                <c:pt idx="38">
                  <c:v>164</c:v>
                </c:pt>
                <c:pt idx="39">
                  <c:v>154</c:v>
                </c:pt>
                <c:pt idx="40">
                  <c:v>154</c:v>
                </c:pt>
                <c:pt idx="41">
                  <c:v>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310-4AC1-A096-287ED8B75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27620656"/>
        <c:axId val="1827623056"/>
      </c:lineChart>
      <c:catAx>
        <c:axId val="1827620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827623056"/>
        <c:crosses val="autoZero"/>
        <c:auto val="1"/>
        <c:lblAlgn val="ctr"/>
        <c:lblOffset val="100"/>
        <c:noMultiLvlLbl val="0"/>
      </c:catAx>
      <c:valAx>
        <c:axId val="18276230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800" b="1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8.9310400951695453E-3"/>
              <c:y val="0.30322935897446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accent3">
                <a:lumMod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827620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033120954762168"/>
          <c:y val="0.91272571843999251"/>
          <c:w val="0.77395808503268493"/>
          <c:h val="5.85208334996616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7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700"/>
              <a:t>สถานการณ์การระบาดของศัตรูกาแฟ ปี 2568</a:t>
            </a:r>
          </a:p>
        </c:rich>
      </c:tx>
      <c:layout>
        <c:manualLayout>
          <c:xMode val="edge"/>
          <c:yMode val="edge"/>
          <c:x val="0.30832383299608335"/>
          <c:y val="1.24823282007909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7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2350600114287473E-2"/>
          <c:y val="0.1264808944981865"/>
          <c:w val="0.77537309096020324"/>
          <c:h val="0.60943376239369762"/>
        </c:manualLayout>
      </c:layout>
      <c:lineChart>
        <c:grouping val="standard"/>
        <c:varyColors val="0"/>
        <c:ser>
          <c:idx val="0"/>
          <c:order val="0"/>
          <c:tx>
            <c:strRef>
              <c:f>กาแฟ!$B$1</c:f>
              <c:strCache>
                <c:ptCount val="1"/>
                <c:pt idx="0">
                  <c:v> โรคราสนิม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กาแฟ!$A$54:$A$96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กาแฟ!$B$54:$B$96</c:f>
            </c:numRef>
          </c:val>
          <c:smooth val="0"/>
          <c:extLst>
            <c:ext xmlns:c16="http://schemas.microsoft.com/office/drawing/2014/chart" uri="{C3380CC4-5D6E-409C-BE32-E72D297353CC}">
              <c16:uniqueId val="{00000000-1B81-4731-B873-2D1375C02107}"/>
            </c:ext>
          </c:extLst>
        </c:ser>
        <c:ser>
          <c:idx val="1"/>
          <c:order val="1"/>
          <c:tx>
            <c:strRef>
              <c:f>กาแฟ!$C$1</c:f>
              <c:strCache>
                <c:ptCount val="1"/>
                <c:pt idx="0">
                  <c:v> โรคใบจุดตากบ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กาแฟ!$A$54:$A$96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กาแฟ!$C$54:$C$96</c:f>
            </c:numRef>
          </c:val>
          <c:smooth val="0"/>
          <c:extLst>
            <c:ext xmlns:c16="http://schemas.microsoft.com/office/drawing/2014/chart" uri="{C3380CC4-5D6E-409C-BE32-E72D297353CC}">
              <c16:uniqueId val="{00000001-1B81-4731-B873-2D1375C02107}"/>
            </c:ext>
          </c:extLst>
        </c:ser>
        <c:ser>
          <c:idx val="2"/>
          <c:order val="2"/>
          <c:tx>
            <c:strRef>
              <c:f>กาแฟ!$D$1</c:f>
              <c:strCache>
                <c:ptCount val="1"/>
                <c:pt idx="0">
                  <c:v> หนอนเจาะกิ่ง/ลำต้นกาแฟ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กาแฟ!$A$54:$A$96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กาแฟ!$D$54:$D$96</c:f>
            </c:numRef>
          </c:val>
          <c:smooth val="0"/>
          <c:extLst>
            <c:ext xmlns:c16="http://schemas.microsoft.com/office/drawing/2014/chart" uri="{C3380CC4-5D6E-409C-BE32-E72D297353CC}">
              <c16:uniqueId val="{00000002-1B81-4731-B873-2D1375C02107}"/>
            </c:ext>
          </c:extLst>
        </c:ser>
        <c:ser>
          <c:idx val="3"/>
          <c:order val="3"/>
          <c:tx>
            <c:strRef>
              <c:f>กาแฟ!$E$1</c:f>
              <c:strCache>
                <c:ptCount val="1"/>
                <c:pt idx="0">
                  <c:v> หนอนกาแฟสีแดง 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3.47826086956509E-3"/>
                  <c:y val="-0.2004295505122711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2500" b="1" i="0" u="none" strike="noStrike" kern="1200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CBD373D-0110-4984-A9E4-4050E074802F}" type="SERIESNAME">
                      <a:rPr lang="th-TH" sz="2500"/>
                      <a:pPr>
                        <a:defRPr sz="2500"/>
                      </a:pPr>
                      <a:t>[ชื่อชุดข้อมูล]</a:t>
                    </a:fld>
                    <a:fld id="{C751AEA6-7412-410C-A4F4-B238DBD2A708}" type="VALUE">
                      <a:rPr lang="th-TH" sz="2500" baseline="0"/>
                      <a:pPr>
                        <a:defRPr sz="2500"/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95DC-4685-BA6B-91FF58C6CF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7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กาแฟ!$A$54:$A$96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กาแฟ!$E$54:$E$96</c:f>
              <c:numCache>
                <c:formatCode>_-* #,##0_-;\-* #,##0_-;_-* "-"??_-;_-@_-</c:formatCode>
                <c:ptCount val="4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  <c:pt idx="12">
                  <c:v>7.5</c:v>
                </c:pt>
                <c:pt idx="13">
                  <c:v>8</c:v>
                </c:pt>
                <c:pt idx="14">
                  <c:v>7.5</c:v>
                </c:pt>
                <c:pt idx="15">
                  <c:v>7.5</c:v>
                </c:pt>
                <c:pt idx="16">
                  <c:v>8</c:v>
                </c:pt>
                <c:pt idx="17">
                  <c:v>8</c:v>
                </c:pt>
                <c:pt idx="18">
                  <c:v>7.5</c:v>
                </c:pt>
                <c:pt idx="19">
                  <c:v>7.5</c:v>
                </c:pt>
                <c:pt idx="20">
                  <c:v>7.5</c:v>
                </c:pt>
                <c:pt idx="21">
                  <c:v>7.5</c:v>
                </c:pt>
                <c:pt idx="22">
                  <c:v>7.5</c:v>
                </c:pt>
                <c:pt idx="23">
                  <c:v>7.5</c:v>
                </c:pt>
                <c:pt idx="24">
                  <c:v>7.5</c:v>
                </c:pt>
                <c:pt idx="25">
                  <c:v>7.5</c:v>
                </c:pt>
                <c:pt idx="26">
                  <c:v>7.5</c:v>
                </c:pt>
                <c:pt idx="27">
                  <c:v>7.5</c:v>
                </c:pt>
                <c:pt idx="28">
                  <c:v>7.5</c:v>
                </c:pt>
                <c:pt idx="29">
                  <c:v>7.5</c:v>
                </c:pt>
                <c:pt idx="30">
                  <c:v>7.5</c:v>
                </c:pt>
                <c:pt idx="31">
                  <c:v>7.5</c:v>
                </c:pt>
                <c:pt idx="32">
                  <c:v>7.5</c:v>
                </c:pt>
                <c:pt idx="33">
                  <c:v>7.5</c:v>
                </c:pt>
                <c:pt idx="34">
                  <c:v>7.5</c:v>
                </c:pt>
                <c:pt idx="35">
                  <c:v>7.5</c:v>
                </c:pt>
                <c:pt idx="36">
                  <c:v>7.5</c:v>
                </c:pt>
                <c:pt idx="37">
                  <c:v>7.5</c:v>
                </c:pt>
                <c:pt idx="38">
                  <c:v>7.5</c:v>
                </c:pt>
                <c:pt idx="39">
                  <c:v>7.5</c:v>
                </c:pt>
                <c:pt idx="40">
                  <c:v>8.5</c:v>
                </c:pt>
                <c:pt idx="41">
                  <c:v>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AC-433A-B31E-A3C24F02C1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4767776"/>
        <c:axId val="431539280"/>
      </c:lineChart>
      <c:catAx>
        <c:axId val="404767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31539280"/>
        <c:crosses val="autoZero"/>
        <c:auto val="1"/>
        <c:lblAlgn val="ctr"/>
        <c:lblOffset val="100"/>
        <c:noMultiLvlLbl val="0"/>
      </c:catAx>
      <c:valAx>
        <c:axId val="431539280"/>
        <c:scaling>
          <c:orientation val="minMax"/>
          <c:max val="6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800"/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1.3320642058119345E-2"/>
              <c:y val="0.2912798592740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04767776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959697860790394"/>
          <c:y val="0.90210883315168189"/>
          <c:w val="0.41460782228452314"/>
          <c:h val="7.63792474899981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sz="17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35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3500" b="1"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สถานการณ์การระบาดของศัตรูมันสำปะหลัง ปี 2568</a:t>
            </a:r>
          </a:p>
        </c:rich>
      </c:tx>
      <c:layout>
        <c:manualLayout>
          <c:xMode val="edge"/>
          <c:yMode val="edge"/>
          <c:x val="0.31399782064713017"/>
          <c:y val="1.3491776909693718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8.8344427883819521E-2"/>
          <c:y val="0.11005536341467892"/>
          <c:w val="0.72956460110842358"/>
          <c:h val="0.63636866616433396"/>
        </c:manualLayout>
      </c:layout>
      <c:lineChart>
        <c:grouping val="standard"/>
        <c:varyColors val="0"/>
        <c:ser>
          <c:idx val="0"/>
          <c:order val="0"/>
          <c:tx>
            <c:strRef>
              <c:f>มันสำปะหลัง!$B$1</c:f>
              <c:strCache>
                <c:ptCount val="1"/>
                <c:pt idx="0">
                  <c:v> เพลี้ยแป้งมันสำปะหลัง </c:v>
                </c:pt>
              </c:strCache>
            </c:strRef>
          </c:tx>
          <c:spPr>
            <a:ln w="508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3594790048271039E-2"/>
                  <c:y val="-0.2323742042883760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defRPr>
                    </a:pPr>
                    <a:fld id="{D4E01212-2742-4494-87FA-F982D1844304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4C0ACEAF-1C63-4D6F-A59A-D2C62BA2576D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D598-4592-9E55-70F008D53F5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มันสำปะหลัง!$B$41:$B$96</c:f>
              <c:numCache>
                <c:formatCode>_-* #,##0_-;\-* #,##0_-;_-* "-"??_-;_-@_-</c:formatCode>
                <c:ptCount val="42"/>
                <c:pt idx="0">
                  <c:v>261.55</c:v>
                </c:pt>
                <c:pt idx="1">
                  <c:v>264.8</c:v>
                </c:pt>
                <c:pt idx="2">
                  <c:v>307.25</c:v>
                </c:pt>
                <c:pt idx="3">
                  <c:v>297</c:v>
                </c:pt>
                <c:pt idx="4">
                  <c:v>1180.6500000000001</c:v>
                </c:pt>
                <c:pt idx="5">
                  <c:v>974.55</c:v>
                </c:pt>
                <c:pt idx="6">
                  <c:v>974.55</c:v>
                </c:pt>
                <c:pt idx="7">
                  <c:v>994.55</c:v>
                </c:pt>
                <c:pt idx="8">
                  <c:v>982.8</c:v>
                </c:pt>
                <c:pt idx="9">
                  <c:v>1942.8</c:v>
                </c:pt>
                <c:pt idx="10">
                  <c:v>2749.8</c:v>
                </c:pt>
                <c:pt idx="11">
                  <c:v>1991.8</c:v>
                </c:pt>
                <c:pt idx="12">
                  <c:v>1894.3</c:v>
                </c:pt>
                <c:pt idx="13">
                  <c:v>1894.8</c:v>
                </c:pt>
                <c:pt idx="14">
                  <c:v>2563.8000000000002</c:v>
                </c:pt>
                <c:pt idx="15">
                  <c:v>2563.8000000000002</c:v>
                </c:pt>
                <c:pt idx="16">
                  <c:v>2137</c:v>
                </c:pt>
                <c:pt idx="17">
                  <c:v>2137.8000000000002</c:v>
                </c:pt>
                <c:pt idx="18">
                  <c:v>2133.8000000000002</c:v>
                </c:pt>
                <c:pt idx="19">
                  <c:v>2133.8000000000002</c:v>
                </c:pt>
                <c:pt idx="20">
                  <c:v>2139.8000000000002</c:v>
                </c:pt>
                <c:pt idx="21">
                  <c:v>2570.75</c:v>
                </c:pt>
                <c:pt idx="22">
                  <c:v>2540.75</c:v>
                </c:pt>
                <c:pt idx="23">
                  <c:v>2613.25</c:v>
                </c:pt>
                <c:pt idx="24">
                  <c:v>2613.25</c:v>
                </c:pt>
                <c:pt idx="25">
                  <c:v>1138.25</c:v>
                </c:pt>
                <c:pt idx="26">
                  <c:v>1138.25</c:v>
                </c:pt>
                <c:pt idx="27">
                  <c:v>1061.25</c:v>
                </c:pt>
                <c:pt idx="28">
                  <c:v>1052.75</c:v>
                </c:pt>
                <c:pt idx="29">
                  <c:v>1086.75</c:v>
                </c:pt>
                <c:pt idx="30">
                  <c:v>971.75</c:v>
                </c:pt>
                <c:pt idx="31">
                  <c:v>978.75</c:v>
                </c:pt>
                <c:pt idx="32">
                  <c:v>984.75</c:v>
                </c:pt>
                <c:pt idx="33">
                  <c:v>914.75</c:v>
                </c:pt>
                <c:pt idx="34">
                  <c:v>914.75</c:v>
                </c:pt>
                <c:pt idx="35">
                  <c:v>700.75</c:v>
                </c:pt>
                <c:pt idx="36">
                  <c:v>69.75</c:v>
                </c:pt>
                <c:pt idx="37">
                  <c:v>69.75</c:v>
                </c:pt>
                <c:pt idx="38">
                  <c:v>1257.75</c:v>
                </c:pt>
                <c:pt idx="39">
                  <c:v>1288.75</c:v>
                </c:pt>
                <c:pt idx="40">
                  <c:v>1283.75</c:v>
                </c:pt>
                <c:pt idx="41">
                  <c:v>1233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A5-4EC8-AE30-B26E9393C3DD}"/>
            </c:ext>
          </c:extLst>
        </c:ser>
        <c:ser>
          <c:idx val="1"/>
          <c:order val="1"/>
          <c:tx>
            <c:strRef>
              <c:f>มันสำปะหลัง!$C$1</c:f>
              <c:strCache>
                <c:ptCount val="1"/>
                <c:pt idx="0">
                  <c:v> เพลี้ยแป้งมันสำปะหลังสีชมพู </c:v>
                </c:pt>
              </c:strCache>
            </c:strRef>
          </c:tx>
          <c:marker>
            <c:symbol val="none"/>
          </c:marker>
          <c:cat>
            <c:strRef>
              <c:f>มันสำปะหลัง!$A$41:$A$96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มันสำปะหลัง!$C$41:$C$96</c:f>
            </c:numRef>
          </c:val>
          <c:smooth val="0"/>
          <c:extLst>
            <c:ext xmlns:c16="http://schemas.microsoft.com/office/drawing/2014/chart" uri="{C3380CC4-5D6E-409C-BE32-E72D297353CC}">
              <c16:uniqueId val="{00000001-D1A5-4EC8-AE30-B26E9393C3DD}"/>
            </c:ext>
          </c:extLst>
        </c:ser>
        <c:ser>
          <c:idx val="2"/>
          <c:order val="2"/>
          <c:tx>
            <c:strRef>
              <c:f>มันสำปะหลัง!$D$1</c:f>
              <c:strCache>
                <c:ptCount val="1"/>
                <c:pt idx="0">
                  <c:v> ไรแดงมันสำปะหลัง </c:v>
                </c:pt>
              </c:strCache>
            </c:strRef>
          </c:tx>
          <c:spPr>
            <a:ln w="50800" cap="rnd">
              <a:solidFill>
                <a:srgbClr val="336600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2915050545857482E-2"/>
                  <c:y val="-0.3580608808217115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defRPr>
                    </a:pPr>
                    <a:fld id="{3535E6D9-F1C0-491F-8F74-A1D86ED8F59A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F8490F7C-9A3B-495B-904B-409C96622F98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D598-4592-9E55-70F008D53F5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มันสำปะหลัง!$D$41:$D$96</c:f>
              <c:numCache>
                <c:formatCode>_-* #,##0_-;\-* #,##0_-;_-* "-"??_-;_-@_-</c:formatCode>
                <c:ptCount val="42"/>
                <c:pt idx="0">
                  <c:v>255.25</c:v>
                </c:pt>
                <c:pt idx="1">
                  <c:v>323.25</c:v>
                </c:pt>
                <c:pt idx="2">
                  <c:v>428</c:v>
                </c:pt>
                <c:pt idx="3">
                  <c:v>3799.25</c:v>
                </c:pt>
                <c:pt idx="4">
                  <c:v>6606.5</c:v>
                </c:pt>
                <c:pt idx="5">
                  <c:v>15243.5</c:v>
                </c:pt>
                <c:pt idx="6">
                  <c:v>15862.5</c:v>
                </c:pt>
                <c:pt idx="7">
                  <c:v>23119</c:v>
                </c:pt>
                <c:pt idx="8">
                  <c:v>13096.25</c:v>
                </c:pt>
                <c:pt idx="9">
                  <c:v>12642</c:v>
                </c:pt>
                <c:pt idx="10">
                  <c:v>14420.25</c:v>
                </c:pt>
                <c:pt idx="11">
                  <c:v>16926</c:v>
                </c:pt>
                <c:pt idx="12">
                  <c:v>19296</c:v>
                </c:pt>
                <c:pt idx="13">
                  <c:v>19582</c:v>
                </c:pt>
                <c:pt idx="14">
                  <c:v>19567</c:v>
                </c:pt>
                <c:pt idx="15">
                  <c:v>17267</c:v>
                </c:pt>
                <c:pt idx="16">
                  <c:v>17928</c:v>
                </c:pt>
                <c:pt idx="17">
                  <c:v>19096</c:v>
                </c:pt>
                <c:pt idx="18">
                  <c:v>25399</c:v>
                </c:pt>
                <c:pt idx="19">
                  <c:v>22691.5</c:v>
                </c:pt>
                <c:pt idx="20">
                  <c:v>17760.5</c:v>
                </c:pt>
                <c:pt idx="21">
                  <c:v>22253.5</c:v>
                </c:pt>
                <c:pt idx="22">
                  <c:v>23517.5</c:v>
                </c:pt>
                <c:pt idx="23">
                  <c:v>24483</c:v>
                </c:pt>
                <c:pt idx="24">
                  <c:v>24483</c:v>
                </c:pt>
                <c:pt idx="25">
                  <c:v>24450</c:v>
                </c:pt>
                <c:pt idx="26">
                  <c:v>24604</c:v>
                </c:pt>
                <c:pt idx="27">
                  <c:v>24365</c:v>
                </c:pt>
                <c:pt idx="28">
                  <c:v>22314</c:v>
                </c:pt>
                <c:pt idx="29">
                  <c:v>16629</c:v>
                </c:pt>
                <c:pt idx="30">
                  <c:v>13537</c:v>
                </c:pt>
                <c:pt idx="31">
                  <c:v>10714</c:v>
                </c:pt>
                <c:pt idx="32">
                  <c:v>10714</c:v>
                </c:pt>
                <c:pt idx="33">
                  <c:v>10147</c:v>
                </c:pt>
                <c:pt idx="34">
                  <c:v>10147</c:v>
                </c:pt>
                <c:pt idx="35">
                  <c:v>10080</c:v>
                </c:pt>
                <c:pt idx="36">
                  <c:v>10080</c:v>
                </c:pt>
                <c:pt idx="37">
                  <c:v>6218</c:v>
                </c:pt>
                <c:pt idx="38">
                  <c:v>6218</c:v>
                </c:pt>
                <c:pt idx="39">
                  <c:v>4060</c:v>
                </c:pt>
                <c:pt idx="40">
                  <c:v>4060</c:v>
                </c:pt>
                <c:pt idx="41">
                  <c:v>3241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A5-4EC8-AE30-B26E9393C3DD}"/>
            </c:ext>
          </c:extLst>
        </c:ser>
        <c:ser>
          <c:idx val="3"/>
          <c:order val="3"/>
          <c:tx>
            <c:strRef>
              <c:f>มันสำปะหลัง!$E$1</c:f>
              <c:strCache>
                <c:ptCount val="1"/>
                <c:pt idx="0">
                  <c:v> หนอนกระทู้ </c:v>
                </c:pt>
              </c:strCache>
            </c:strRef>
          </c:tx>
          <c:marker>
            <c:symbol val="none"/>
          </c:marker>
          <c:cat>
            <c:strRef>
              <c:f>มันสำปะหลัง!$A$41:$A$96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มันสำปะหลัง!$E$41:$E$96</c:f>
            </c:numRef>
          </c:val>
          <c:smooth val="0"/>
          <c:extLst>
            <c:ext xmlns:c16="http://schemas.microsoft.com/office/drawing/2014/chart" uri="{C3380CC4-5D6E-409C-BE32-E72D297353CC}">
              <c16:uniqueId val="{00000003-D1A5-4EC8-AE30-B26E9393C3DD}"/>
            </c:ext>
          </c:extLst>
        </c:ser>
        <c:ser>
          <c:idx val="4"/>
          <c:order val="4"/>
          <c:tx>
            <c:strRef>
              <c:f>มันสำปะหลัง!$F$1</c:f>
              <c:strCache>
                <c:ptCount val="1"/>
                <c:pt idx="0">
                  <c:v> โรคใบด่างมันสำปะหลัง </c:v>
                </c:pt>
              </c:strCache>
            </c:strRef>
          </c:tx>
          <c:spPr>
            <a:ln w="50800" cap="rnd">
              <a:solidFill>
                <a:srgbClr val="FF7C80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3594790048271039E-2"/>
                  <c:y val="-4.8228608437210115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defRPr>
                    </a:pPr>
                    <a:fld id="{EB55CC5D-D76A-4CFC-A00B-73480FEC47B8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71941D95-7325-44A8-A418-A872CE218230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D598-4592-9E55-70F008D53F5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มันสำปะหลัง!$F$41:$F$96</c:f>
              <c:numCache>
                <c:formatCode>_-* #,##0_-;\-* #,##0_-;_-* "-"??_-;_-@_-</c:formatCode>
                <c:ptCount val="42"/>
                <c:pt idx="0">
                  <c:v>1176304.53</c:v>
                </c:pt>
                <c:pt idx="1">
                  <c:v>1246820.6700000002</c:v>
                </c:pt>
                <c:pt idx="2">
                  <c:v>1229950.48</c:v>
                </c:pt>
                <c:pt idx="3">
                  <c:v>1195897.6200000001</c:v>
                </c:pt>
                <c:pt idx="4">
                  <c:v>1158225.81</c:v>
                </c:pt>
                <c:pt idx="5">
                  <c:v>1134249.5999999999</c:v>
                </c:pt>
                <c:pt idx="6">
                  <c:v>1104333.28</c:v>
                </c:pt>
                <c:pt idx="7">
                  <c:v>1108175.8</c:v>
                </c:pt>
                <c:pt idx="8">
                  <c:v>1025111.1500000001</c:v>
                </c:pt>
                <c:pt idx="9">
                  <c:v>1000394.11</c:v>
                </c:pt>
                <c:pt idx="10">
                  <c:v>968470.84000000008</c:v>
                </c:pt>
                <c:pt idx="11">
                  <c:v>932291.19</c:v>
                </c:pt>
                <c:pt idx="12">
                  <c:v>856267.58</c:v>
                </c:pt>
                <c:pt idx="13">
                  <c:v>844681.15</c:v>
                </c:pt>
                <c:pt idx="14">
                  <c:v>832834.97</c:v>
                </c:pt>
                <c:pt idx="15">
                  <c:v>830303.62999999989</c:v>
                </c:pt>
                <c:pt idx="16">
                  <c:v>806946.7</c:v>
                </c:pt>
                <c:pt idx="17">
                  <c:v>797928.13</c:v>
                </c:pt>
                <c:pt idx="18">
                  <c:v>864255.61</c:v>
                </c:pt>
                <c:pt idx="19">
                  <c:v>857573.23</c:v>
                </c:pt>
                <c:pt idx="20">
                  <c:v>830385.27</c:v>
                </c:pt>
                <c:pt idx="21">
                  <c:v>807613.4</c:v>
                </c:pt>
                <c:pt idx="22">
                  <c:v>816399.17999999993</c:v>
                </c:pt>
                <c:pt idx="23">
                  <c:v>829950.19999999984</c:v>
                </c:pt>
                <c:pt idx="24">
                  <c:v>829950.19999999984</c:v>
                </c:pt>
                <c:pt idx="25">
                  <c:v>864679.48</c:v>
                </c:pt>
                <c:pt idx="26">
                  <c:v>853344.54999999993</c:v>
                </c:pt>
                <c:pt idx="27">
                  <c:v>893462.2300000001</c:v>
                </c:pt>
                <c:pt idx="28">
                  <c:v>906592.54999999993</c:v>
                </c:pt>
                <c:pt idx="29">
                  <c:v>914966.10000000009</c:v>
                </c:pt>
                <c:pt idx="30">
                  <c:v>954654.04</c:v>
                </c:pt>
                <c:pt idx="31">
                  <c:v>998096.09</c:v>
                </c:pt>
                <c:pt idx="32">
                  <c:v>1002317.8300000001</c:v>
                </c:pt>
                <c:pt idx="33">
                  <c:v>1099363.6399999999</c:v>
                </c:pt>
                <c:pt idx="34">
                  <c:v>1107686.1399999999</c:v>
                </c:pt>
                <c:pt idx="35">
                  <c:v>1128542.04</c:v>
                </c:pt>
                <c:pt idx="36">
                  <c:v>1160479.73</c:v>
                </c:pt>
                <c:pt idx="37">
                  <c:v>1212069.92</c:v>
                </c:pt>
                <c:pt idx="38">
                  <c:v>1215249.02</c:v>
                </c:pt>
                <c:pt idx="39">
                  <c:v>1224274.78</c:v>
                </c:pt>
                <c:pt idx="40">
                  <c:v>1230145.74</c:v>
                </c:pt>
                <c:pt idx="41">
                  <c:v>1190298.22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1A5-4EC8-AE30-B26E9393C3DD}"/>
            </c:ext>
          </c:extLst>
        </c:ser>
        <c:ser>
          <c:idx val="5"/>
          <c:order val="5"/>
          <c:tx>
            <c:strRef>
              <c:f>มันสำปะหลัง!$G$1</c:f>
              <c:strCache>
                <c:ptCount val="1"/>
                <c:pt idx="0">
                  <c:v> โรคโคนเน่าหัวเน่า </c:v>
                </c:pt>
              </c:strCache>
            </c:strRef>
          </c:tx>
          <c:spPr>
            <a:ln w="50800" cap="rnd">
              <a:solidFill>
                <a:srgbClr val="33CCFF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4274529550684596E-2"/>
                  <c:y val="-0.29521754255504373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defRPr>
                    </a:pPr>
                    <a:fld id="{99A2FD9D-0605-4490-9CD5-10045115CA41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33356501-1191-4757-BDEF-3F802D494E1E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D598-4592-9E55-70F008D53F5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มันสำปะหลัง!$G$41:$G$96</c:f>
              <c:numCache>
                <c:formatCode>_-* #,##0_-;\-* #,##0_-;_-* "-"??_-;_-@_-</c:formatCode>
                <c:ptCount val="42"/>
                <c:pt idx="0">
                  <c:v>24.8</c:v>
                </c:pt>
                <c:pt idx="1">
                  <c:v>24.8</c:v>
                </c:pt>
                <c:pt idx="2">
                  <c:v>24.8</c:v>
                </c:pt>
                <c:pt idx="3">
                  <c:v>22.8</c:v>
                </c:pt>
                <c:pt idx="4">
                  <c:v>22.8</c:v>
                </c:pt>
                <c:pt idx="5">
                  <c:v>22.8</c:v>
                </c:pt>
                <c:pt idx="6">
                  <c:v>16.8</c:v>
                </c:pt>
                <c:pt idx="7">
                  <c:v>17</c:v>
                </c:pt>
                <c:pt idx="8">
                  <c:v>113.8</c:v>
                </c:pt>
                <c:pt idx="9">
                  <c:v>113.8</c:v>
                </c:pt>
                <c:pt idx="10">
                  <c:v>113.8</c:v>
                </c:pt>
                <c:pt idx="11">
                  <c:v>113.8</c:v>
                </c:pt>
                <c:pt idx="12">
                  <c:v>113.8</c:v>
                </c:pt>
                <c:pt idx="13">
                  <c:v>113.8</c:v>
                </c:pt>
                <c:pt idx="14">
                  <c:v>113.8</c:v>
                </c:pt>
                <c:pt idx="15">
                  <c:v>114</c:v>
                </c:pt>
                <c:pt idx="16">
                  <c:v>114</c:v>
                </c:pt>
                <c:pt idx="17">
                  <c:v>113.8</c:v>
                </c:pt>
                <c:pt idx="18">
                  <c:v>113.8</c:v>
                </c:pt>
                <c:pt idx="19">
                  <c:v>113.8</c:v>
                </c:pt>
                <c:pt idx="20">
                  <c:v>131.80000000000001</c:v>
                </c:pt>
                <c:pt idx="21">
                  <c:v>120.8</c:v>
                </c:pt>
                <c:pt idx="22">
                  <c:v>124.8</c:v>
                </c:pt>
                <c:pt idx="23">
                  <c:v>124.8</c:v>
                </c:pt>
                <c:pt idx="24">
                  <c:v>124.8</c:v>
                </c:pt>
                <c:pt idx="25">
                  <c:v>124.8</c:v>
                </c:pt>
                <c:pt idx="26">
                  <c:v>124.8</c:v>
                </c:pt>
                <c:pt idx="27">
                  <c:v>122.05</c:v>
                </c:pt>
                <c:pt idx="28">
                  <c:v>118.05</c:v>
                </c:pt>
                <c:pt idx="29">
                  <c:v>118.05</c:v>
                </c:pt>
                <c:pt idx="30">
                  <c:v>118.05</c:v>
                </c:pt>
                <c:pt idx="31">
                  <c:v>118.05</c:v>
                </c:pt>
                <c:pt idx="32">
                  <c:v>118.05</c:v>
                </c:pt>
                <c:pt idx="33">
                  <c:v>118.05</c:v>
                </c:pt>
                <c:pt idx="34">
                  <c:v>118.05</c:v>
                </c:pt>
                <c:pt idx="35">
                  <c:v>118.05</c:v>
                </c:pt>
                <c:pt idx="36">
                  <c:v>118.05</c:v>
                </c:pt>
                <c:pt idx="37">
                  <c:v>114.05</c:v>
                </c:pt>
                <c:pt idx="38">
                  <c:v>1254.05</c:v>
                </c:pt>
                <c:pt idx="39">
                  <c:v>627.04999999999995</c:v>
                </c:pt>
                <c:pt idx="40">
                  <c:v>3173.05</c:v>
                </c:pt>
                <c:pt idx="41">
                  <c:v>2718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1A5-4EC8-AE30-B26E9393C3DD}"/>
            </c:ext>
          </c:extLst>
        </c:ser>
        <c:ser>
          <c:idx val="6"/>
          <c:order val="6"/>
          <c:tx>
            <c:strRef>
              <c:f>มันสำปะหลัง!$H$1</c:f>
              <c:strCache>
                <c:ptCount val="1"/>
                <c:pt idx="0">
                  <c:v> โรคพุ่มแจ้ </c:v>
                </c:pt>
              </c:strCache>
            </c:strRef>
          </c:tx>
          <c:spPr>
            <a:ln w="5080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3594790048271039E-2"/>
                  <c:y val="-0.16806939303876253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defRPr>
                    </a:pPr>
                    <a:fld id="{128BDEE3-32DF-4A96-8BAE-3E78690ACF55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E9D02117-7A74-49A7-9804-11E88CC65CD7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D598-4592-9E55-70F008D53F5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มันสำปะหลัง!$H$41:$H$96</c:f>
              <c:numCache>
                <c:formatCode>_-* #,##0_-;\-* #,##0_-;_-* "-"??_-;_-@_-</c:formatCode>
                <c:ptCount val="42"/>
                <c:pt idx="0">
                  <c:v>303.25</c:v>
                </c:pt>
                <c:pt idx="1">
                  <c:v>316</c:v>
                </c:pt>
                <c:pt idx="2">
                  <c:v>316</c:v>
                </c:pt>
                <c:pt idx="3">
                  <c:v>316</c:v>
                </c:pt>
                <c:pt idx="4">
                  <c:v>307</c:v>
                </c:pt>
                <c:pt idx="5">
                  <c:v>309.75</c:v>
                </c:pt>
                <c:pt idx="6">
                  <c:v>281.75</c:v>
                </c:pt>
                <c:pt idx="7">
                  <c:v>787</c:v>
                </c:pt>
                <c:pt idx="8">
                  <c:v>721.25</c:v>
                </c:pt>
                <c:pt idx="9">
                  <c:v>721</c:v>
                </c:pt>
                <c:pt idx="10">
                  <c:v>1114.25</c:v>
                </c:pt>
                <c:pt idx="11">
                  <c:v>1114.25</c:v>
                </c:pt>
                <c:pt idx="12">
                  <c:v>1110.25</c:v>
                </c:pt>
                <c:pt idx="13">
                  <c:v>1156.25</c:v>
                </c:pt>
                <c:pt idx="14">
                  <c:v>1156.25</c:v>
                </c:pt>
                <c:pt idx="15">
                  <c:v>1156.25</c:v>
                </c:pt>
                <c:pt idx="16">
                  <c:v>1156</c:v>
                </c:pt>
                <c:pt idx="17">
                  <c:v>1153.25</c:v>
                </c:pt>
                <c:pt idx="18">
                  <c:v>1153.25</c:v>
                </c:pt>
                <c:pt idx="19">
                  <c:v>1153.25</c:v>
                </c:pt>
                <c:pt idx="20">
                  <c:v>1102.25</c:v>
                </c:pt>
                <c:pt idx="21">
                  <c:v>1106.25</c:v>
                </c:pt>
                <c:pt idx="22">
                  <c:v>1106.25</c:v>
                </c:pt>
                <c:pt idx="23">
                  <c:v>1074.25</c:v>
                </c:pt>
                <c:pt idx="24">
                  <c:v>1074.25</c:v>
                </c:pt>
                <c:pt idx="25">
                  <c:v>1074.25</c:v>
                </c:pt>
                <c:pt idx="26">
                  <c:v>1074.25</c:v>
                </c:pt>
                <c:pt idx="27">
                  <c:v>1074.25</c:v>
                </c:pt>
                <c:pt idx="28">
                  <c:v>1111.75</c:v>
                </c:pt>
                <c:pt idx="29">
                  <c:v>1111.75</c:v>
                </c:pt>
                <c:pt idx="30">
                  <c:v>1117.75</c:v>
                </c:pt>
                <c:pt idx="31">
                  <c:v>1090.75</c:v>
                </c:pt>
                <c:pt idx="32">
                  <c:v>1090.75</c:v>
                </c:pt>
                <c:pt idx="33">
                  <c:v>1044.75</c:v>
                </c:pt>
                <c:pt idx="34">
                  <c:v>1044.75</c:v>
                </c:pt>
                <c:pt idx="35">
                  <c:v>933.75</c:v>
                </c:pt>
                <c:pt idx="36">
                  <c:v>933.75</c:v>
                </c:pt>
                <c:pt idx="37">
                  <c:v>914.75</c:v>
                </c:pt>
                <c:pt idx="38">
                  <c:v>914.75</c:v>
                </c:pt>
                <c:pt idx="39">
                  <c:v>977.75</c:v>
                </c:pt>
                <c:pt idx="40">
                  <c:v>1004.75</c:v>
                </c:pt>
                <c:pt idx="41">
                  <c:v>1046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1A5-4EC8-AE30-B26E9393C3DD}"/>
            </c:ext>
          </c:extLst>
        </c:ser>
        <c:ser>
          <c:idx val="7"/>
          <c:order val="7"/>
          <c:tx>
            <c:strRef>
              <c:f>มันสำปะหลัง!$I$1</c:f>
              <c:strCache>
                <c:ptCount val="1"/>
                <c:pt idx="0">
                  <c:v> โรคใบไหม้ </c:v>
                </c:pt>
              </c:strCache>
            </c:strRef>
          </c:tx>
          <c:spPr>
            <a:ln w="50800">
              <a:solidFill>
                <a:srgbClr val="FF9933"/>
              </a:solidFill>
            </a:ln>
          </c:spPr>
          <c:marker>
            <c:symbol val="none"/>
          </c:marker>
          <c:dLbls>
            <c:dLbl>
              <c:idx val="41"/>
              <c:layout>
                <c:manualLayout>
                  <c:x val="1.4274529550684596E-2"/>
                  <c:y val="-0.1081490007379863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defRPr>
                    </a:pPr>
                    <a:fld id="{A12BA483-B98B-40E4-97A2-E6EE698ABA50}" type="SERIESNAME">
                      <a:rPr lang="th-TH" sz="25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B40FB088-FCF1-45D5-85FA-0F003B65C006}" type="VALUE">
                      <a:rPr lang="th-TH" sz="2500" b="1" baseline="0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rPr>
                      <a:pPr>
                        <a:defRPr sz="25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D598-4592-9E55-70F008D53F5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มันสำปะหลัง!$A$41:$A$96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มันสำปะหลัง!$I$41:$I$96</c:f>
              <c:numCache>
                <c:formatCode>_-* #,##0_-;\-* #,##0_-;_-* "-"??_-;_-@_-</c:formatCode>
                <c:ptCount val="42"/>
                <c:pt idx="0">
                  <c:v>131</c:v>
                </c:pt>
                <c:pt idx="1">
                  <c:v>131</c:v>
                </c:pt>
                <c:pt idx="2">
                  <c:v>131</c:v>
                </c:pt>
                <c:pt idx="3">
                  <c:v>131</c:v>
                </c:pt>
                <c:pt idx="4">
                  <c:v>120.25</c:v>
                </c:pt>
                <c:pt idx="5">
                  <c:v>139.25</c:v>
                </c:pt>
                <c:pt idx="6">
                  <c:v>139.25</c:v>
                </c:pt>
                <c:pt idx="7">
                  <c:v>91.5</c:v>
                </c:pt>
                <c:pt idx="8">
                  <c:v>29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309</c:v>
                </c:pt>
                <c:pt idx="23">
                  <c:v>447</c:v>
                </c:pt>
                <c:pt idx="24">
                  <c:v>447</c:v>
                </c:pt>
                <c:pt idx="25">
                  <c:v>447</c:v>
                </c:pt>
                <c:pt idx="26">
                  <c:v>447</c:v>
                </c:pt>
                <c:pt idx="27">
                  <c:v>306</c:v>
                </c:pt>
                <c:pt idx="28">
                  <c:v>306</c:v>
                </c:pt>
                <c:pt idx="29">
                  <c:v>306</c:v>
                </c:pt>
                <c:pt idx="30">
                  <c:v>306</c:v>
                </c:pt>
                <c:pt idx="31">
                  <c:v>306</c:v>
                </c:pt>
                <c:pt idx="32">
                  <c:v>306</c:v>
                </c:pt>
                <c:pt idx="33">
                  <c:v>306</c:v>
                </c:pt>
                <c:pt idx="34">
                  <c:v>306</c:v>
                </c:pt>
                <c:pt idx="35">
                  <c:v>306</c:v>
                </c:pt>
                <c:pt idx="36">
                  <c:v>296</c:v>
                </c:pt>
                <c:pt idx="37">
                  <c:v>301</c:v>
                </c:pt>
                <c:pt idx="38">
                  <c:v>301</c:v>
                </c:pt>
                <c:pt idx="39">
                  <c:v>301</c:v>
                </c:pt>
                <c:pt idx="40">
                  <c:v>301</c:v>
                </c:pt>
                <c:pt idx="41">
                  <c:v>301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49B0-4F74-A912-3C7A9D058B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8611504"/>
        <c:axId val="433225168"/>
      </c:lineChart>
      <c:catAx>
        <c:axId val="42861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/>
          <a:lstStyle/>
          <a:p>
            <a:pPr>
              <a:defRPr sz="20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en-US"/>
          </a:p>
        </c:txPr>
        <c:crossAx val="433225168"/>
        <c:crosses val="autoZero"/>
        <c:auto val="1"/>
        <c:lblAlgn val="ctr"/>
        <c:lblOffset val="100"/>
        <c:noMultiLvlLbl val="0"/>
      </c:catAx>
      <c:valAx>
        <c:axId val="43322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2500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r>
                  <a:rPr lang="th-TH" sz="2500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8.6077539386656462E-3"/>
              <c:y val="0.306628255244282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 sz="18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en-US"/>
          </a:p>
        </c:txPr>
        <c:crossAx val="428611504"/>
        <c:crosses val="autoZero"/>
        <c:crossBetween val="between"/>
        <c:majorUnit val="300000"/>
        <c:minorUnit val="50000"/>
      </c:valAx>
      <c:spPr>
        <a:noFill/>
        <a:ln w="25400">
          <a:noFill/>
        </a:ln>
        <a:effectLst/>
      </c:spPr>
    </c:plotArea>
    <c:legend>
      <c:legendPos val="b"/>
      <c:legendEntry>
        <c:idx val="1"/>
        <c:txPr>
          <a:bodyPr rot="0" vert="horz"/>
          <a:lstStyle/>
          <a:p>
            <a:pPr>
              <a:defRPr sz="30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en-US"/>
          </a:p>
        </c:txPr>
      </c:legendEntry>
      <c:layout>
        <c:manualLayout>
          <c:xMode val="edge"/>
          <c:yMode val="edge"/>
          <c:x val="0"/>
          <c:y val="0.90430817713291534"/>
          <c:w val="0.98572547044931536"/>
          <c:h val="6.9804044155652667E-2"/>
        </c:manualLayout>
      </c:layout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 sz="3000" b="1">
              <a:latin typeface="TH SarabunPSK" panose="020B0500040200020003" pitchFamily="34" charset="-34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sz="1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0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000" b="1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สถานการณ์การระบาดของศัตรูอ้อย</a:t>
            </a:r>
            <a:r>
              <a:rPr lang="th-TH" sz="3000" b="1" baseline="0">
                <a:solidFill>
                  <a:schemeClr val="tx1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ปี 2568</a:t>
            </a:r>
            <a:endParaRPr lang="th-TH" sz="30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6795944005231074"/>
          <c:y val="1.5422495691293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9.5842832439926529E-2"/>
          <c:y val="0.13276772221533839"/>
          <c:w val="0.76044448687709654"/>
          <c:h val="0.59153725262621104"/>
        </c:manualLayout>
      </c:layout>
      <c:lineChart>
        <c:grouping val="standard"/>
        <c:varyColors val="0"/>
        <c:ser>
          <c:idx val="0"/>
          <c:order val="0"/>
          <c:tx>
            <c:strRef>
              <c:f>อ้อย!$B$1</c:f>
              <c:strCache>
                <c:ptCount val="1"/>
                <c:pt idx="0">
                  <c:v> เพลี้ยแป้ง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อ้อย!$A$2:$A$96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อ้อย!$B$2:$B$96</c:f>
            </c:numRef>
          </c:val>
          <c:smooth val="0"/>
          <c:extLst>
            <c:ext xmlns:c16="http://schemas.microsoft.com/office/drawing/2014/chart" uri="{C3380CC4-5D6E-409C-BE32-E72D297353CC}">
              <c16:uniqueId val="{00000000-0A13-41C6-9E7A-C740371E5CA3}"/>
            </c:ext>
          </c:extLst>
        </c:ser>
        <c:ser>
          <c:idx val="1"/>
          <c:order val="1"/>
          <c:tx>
            <c:strRef>
              <c:f>อ้อย!$C$1</c:f>
              <c:strCache>
                <c:ptCount val="1"/>
                <c:pt idx="0">
                  <c:v> หนอนกออ้อย </c:v>
                </c:pt>
              </c:strCache>
            </c:strRef>
          </c:tx>
          <c:spPr>
            <a:ln w="50800" cap="rnd">
              <a:solidFill>
                <a:srgbClr val="336600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3978445368678212E-2"/>
                  <c:y val="-0.2336434936569135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E97-44E9-AB36-64FC78AD3D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อ้อย!$A$2:$A$96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อ้อย!$C$2:$C$96</c:f>
              <c:numCache>
                <c:formatCode>_-* #,##0_-;\-* #,##0_-;_-* "-"??_-;_-@_-</c:formatCode>
                <c:ptCount val="42"/>
                <c:pt idx="0">
                  <c:v>159</c:v>
                </c:pt>
                <c:pt idx="1">
                  <c:v>119</c:v>
                </c:pt>
                <c:pt idx="2">
                  <c:v>119</c:v>
                </c:pt>
                <c:pt idx="3">
                  <c:v>99</c:v>
                </c:pt>
                <c:pt idx="4">
                  <c:v>100</c:v>
                </c:pt>
                <c:pt idx="5">
                  <c:v>104</c:v>
                </c:pt>
                <c:pt idx="6">
                  <c:v>2265.84</c:v>
                </c:pt>
                <c:pt idx="7">
                  <c:v>2213.84</c:v>
                </c:pt>
                <c:pt idx="8">
                  <c:v>2213.84</c:v>
                </c:pt>
                <c:pt idx="9">
                  <c:v>2213.84</c:v>
                </c:pt>
                <c:pt idx="10">
                  <c:v>2188.84</c:v>
                </c:pt>
                <c:pt idx="11">
                  <c:v>2418.84</c:v>
                </c:pt>
                <c:pt idx="12">
                  <c:v>2458.84</c:v>
                </c:pt>
                <c:pt idx="13">
                  <c:v>2678.84</c:v>
                </c:pt>
                <c:pt idx="14">
                  <c:v>2748.84</c:v>
                </c:pt>
                <c:pt idx="15">
                  <c:v>2748.84</c:v>
                </c:pt>
                <c:pt idx="16">
                  <c:v>2988.84</c:v>
                </c:pt>
                <c:pt idx="17">
                  <c:v>2988.84</c:v>
                </c:pt>
                <c:pt idx="18">
                  <c:v>3293.84</c:v>
                </c:pt>
                <c:pt idx="19">
                  <c:v>2593.84</c:v>
                </c:pt>
                <c:pt idx="20">
                  <c:v>2668.84</c:v>
                </c:pt>
                <c:pt idx="21">
                  <c:v>1658</c:v>
                </c:pt>
                <c:pt idx="22">
                  <c:v>1664</c:v>
                </c:pt>
                <c:pt idx="23">
                  <c:v>1634</c:v>
                </c:pt>
                <c:pt idx="24">
                  <c:v>1634</c:v>
                </c:pt>
                <c:pt idx="25">
                  <c:v>1634</c:v>
                </c:pt>
                <c:pt idx="26">
                  <c:v>1634</c:v>
                </c:pt>
                <c:pt idx="27">
                  <c:v>1634</c:v>
                </c:pt>
                <c:pt idx="28">
                  <c:v>1644</c:v>
                </c:pt>
                <c:pt idx="29">
                  <c:v>1645</c:v>
                </c:pt>
                <c:pt idx="30">
                  <c:v>1574</c:v>
                </c:pt>
                <c:pt idx="31">
                  <c:v>1501</c:v>
                </c:pt>
                <c:pt idx="32">
                  <c:v>1501</c:v>
                </c:pt>
                <c:pt idx="33">
                  <c:v>1486</c:v>
                </c:pt>
                <c:pt idx="34">
                  <c:v>1486</c:v>
                </c:pt>
                <c:pt idx="35">
                  <c:v>1486</c:v>
                </c:pt>
                <c:pt idx="36">
                  <c:v>1486</c:v>
                </c:pt>
                <c:pt idx="37">
                  <c:v>1406</c:v>
                </c:pt>
                <c:pt idx="38">
                  <c:v>1406</c:v>
                </c:pt>
                <c:pt idx="39">
                  <c:v>1401</c:v>
                </c:pt>
                <c:pt idx="40">
                  <c:v>1401</c:v>
                </c:pt>
                <c:pt idx="41">
                  <c:v>1401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13-41C6-9E7A-C740371E5CA3}"/>
            </c:ext>
          </c:extLst>
        </c:ser>
        <c:ser>
          <c:idx val="2"/>
          <c:order val="2"/>
          <c:tx>
            <c:strRef>
              <c:f>อ้อย!$D$1</c:f>
              <c:strCache>
                <c:ptCount val="1"/>
                <c:pt idx="0">
                  <c:v> โรคแส้ดำ </c:v>
                </c:pt>
              </c:strCache>
            </c:strRef>
          </c:tx>
          <c:spPr>
            <a:ln w="508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4123137729061305E-2"/>
                  <c:y val="-9.780425315870801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E97-44E9-AB36-64FC78AD3D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อ้อย!$A$2:$A$96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อ้อย!$D$2:$D$96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30</c:v>
                </c:pt>
                <c:pt idx="10">
                  <c:v>42</c:v>
                </c:pt>
                <c:pt idx="11">
                  <c:v>62</c:v>
                </c:pt>
                <c:pt idx="12">
                  <c:v>63</c:v>
                </c:pt>
                <c:pt idx="13">
                  <c:v>573</c:v>
                </c:pt>
                <c:pt idx="14">
                  <c:v>624</c:v>
                </c:pt>
                <c:pt idx="15">
                  <c:v>624.25</c:v>
                </c:pt>
                <c:pt idx="16">
                  <c:v>623.25</c:v>
                </c:pt>
                <c:pt idx="17">
                  <c:v>646.25</c:v>
                </c:pt>
                <c:pt idx="18">
                  <c:v>646.25</c:v>
                </c:pt>
                <c:pt idx="19">
                  <c:v>646.25</c:v>
                </c:pt>
                <c:pt idx="20">
                  <c:v>139.25</c:v>
                </c:pt>
                <c:pt idx="21">
                  <c:v>139.25</c:v>
                </c:pt>
                <c:pt idx="22">
                  <c:v>138.25</c:v>
                </c:pt>
                <c:pt idx="23">
                  <c:v>283.25</c:v>
                </c:pt>
                <c:pt idx="24">
                  <c:v>283.25</c:v>
                </c:pt>
                <c:pt idx="25">
                  <c:v>281.25</c:v>
                </c:pt>
                <c:pt idx="26">
                  <c:v>281.25</c:v>
                </c:pt>
                <c:pt idx="27">
                  <c:v>286.25</c:v>
                </c:pt>
                <c:pt idx="28">
                  <c:v>156</c:v>
                </c:pt>
                <c:pt idx="29">
                  <c:v>156</c:v>
                </c:pt>
                <c:pt idx="30">
                  <c:v>265</c:v>
                </c:pt>
                <c:pt idx="31">
                  <c:v>275</c:v>
                </c:pt>
                <c:pt idx="32">
                  <c:v>275</c:v>
                </c:pt>
                <c:pt idx="33">
                  <c:v>274</c:v>
                </c:pt>
                <c:pt idx="34">
                  <c:v>274</c:v>
                </c:pt>
                <c:pt idx="35">
                  <c:v>264</c:v>
                </c:pt>
                <c:pt idx="36">
                  <c:v>264</c:v>
                </c:pt>
                <c:pt idx="37">
                  <c:v>264</c:v>
                </c:pt>
                <c:pt idx="38">
                  <c:v>264</c:v>
                </c:pt>
                <c:pt idx="39">
                  <c:v>264</c:v>
                </c:pt>
                <c:pt idx="40">
                  <c:v>264</c:v>
                </c:pt>
                <c:pt idx="41">
                  <c:v>264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13-41C6-9E7A-C740371E5CA3}"/>
            </c:ext>
          </c:extLst>
        </c:ser>
        <c:ser>
          <c:idx val="3"/>
          <c:order val="3"/>
          <c:tx>
            <c:strRef>
              <c:f>อ้อย!$E$1</c:f>
              <c:strCache>
                <c:ptCount val="1"/>
                <c:pt idx="0">
                  <c:v> โรคใบขาว </c:v>
                </c:pt>
              </c:strCache>
            </c:strRef>
          </c:tx>
          <c:spPr>
            <a:ln w="508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46404954150085E-2"/>
                  <c:y val="-5.795807594590104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E97-44E9-AB36-64FC78AD3D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อ้อย!$A$2:$A$96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อ้อย!$E$2:$E$96</c:f>
              <c:numCache>
                <c:formatCode>_-* #,##0_-;\-* #,##0_-;_-* "-"??_-;_-@_-</c:formatCode>
                <c:ptCount val="42"/>
                <c:pt idx="0">
                  <c:v>235.5</c:v>
                </c:pt>
                <c:pt idx="1">
                  <c:v>235.5</c:v>
                </c:pt>
                <c:pt idx="2">
                  <c:v>235.5</c:v>
                </c:pt>
                <c:pt idx="3">
                  <c:v>229.5</c:v>
                </c:pt>
                <c:pt idx="4">
                  <c:v>229.5</c:v>
                </c:pt>
                <c:pt idx="5">
                  <c:v>229.5</c:v>
                </c:pt>
                <c:pt idx="6">
                  <c:v>229.5</c:v>
                </c:pt>
                <c:pt idx="7">
                  <c:v>229.5</c:v>
                </c:pt>
                <c:pt idx="8">
                  <c:v>217.5</c:v>
                </c:pt>
                <c:pt idx="9">
                  <c:v>227.5</c:v>
                </c:pt>
                <c:pt idx="10">
                  <c:v>225.5</c:v>
                </c:pt>
                <c:pt idx="11">
                  <c:v>225.5</c:v>
                </c:pt>
                <c:pt idx="12">
                  <c:v>1119.5</c:v>
                </c:pt>
                <c:pt idx="13">
                  <c:v>455.5</c:v>
                </c:pt>
                <c:pt idx="14">
                  <c:v>507.5</c:v>
                </c:pt>
                <c:pt idx="15">
                  <c:v>507.5</c:v>
                </c:pt>
                <c:pt idx="16">
                  <c:v>507.5</c:v>
                </c:pt>
                <c:pt idx="17">
                  <c:v>561.5</c:v>
                </c:pt>
                <c:pt idx="18">
                  <c:v>486</c:v>
                </c:pt>
                <c:pt idx="19">
                  <c:v>560</c:v>
                </c:pt>
                <c:pt idx="20">
                  <c:v>663</c:v>
                </c:pt>
                <c:pt idx="21">
                  <c:v>1636</c:v>
                </c:pt>
                <c:pt idx="22">
                  <c:v>5671.5</c:v>
                </c:pt>
                <c:pt idx="23">
                  <c:v>14387</c:v>
                </c:pt>
                <c:pt idx="24">
                  <c:v>14387</c:v>
                </c:pt>
                <c:pt idx="25">
                  <c:v>30519</c:v>
                </c:pt>
                <c:pt idx="26">
                  <c:v>29048</c:v>
                </c:pt>
                <c:pt idx="27">
                  <c:v>27940</c:v>
                </c:pt>
                <c:pt idx="28">
                  <c:v>25661</c:v>
                </c:pt>
                <c:pt idx="29">
                  <c:v>26799</c:v>
                </c:pt>
                <c:pt idx="30">
                  <c:v>26847</c:v>
                </c:pt>
                <c:pt idx="31">
                  <c:v>26776</c:v>
                </c:pt>
                <c:pt idx="32">
                  <c:v>26776</c:v>
                </c:pt>
                <c:pt idx="33">
                  <c:v>22815.1</c:v>
                </c:pt>
                <c:pt idx="34">
                  <c:v>21669.1</c:v>
                </c:pt>
                <c:pt idx="35">
                  <c:v>21051.1</c:v>
                </c:pt>
                <c:pt idx="36">
                  <c:v>21479.1</c:v>
                </c:pt>
                <c:pt idx="37">
                  <c:v>21479.1</c:v>
                </c:pt>
                <c:pt idx="38">
                  <c:v>22628.1</c:v>
                </c:pt>
                <c:pt idx="39">
                  <c:v>21809.1</c:v>
                </c:pt>
                <c:pt idx="40">
                  <c:v>22589.599999999999</c:v>
                </c:pt>
                <c:pt idx="41">
                  <c:v>22404.1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A13-41C6-9E7A-C740371E5CA3}"/>
            </c:ext>
          </c:extLst>
        </c:ser>
        <c:ser>
          <c:idx val="4"/>
          <c:order val="4"/>
          <c:tx>
            <c:strRef>
              <c:f>อ้อย!$F$1</c:f>
              <c:strCache>
                <c:ptCount val="1"/>
                <c:pt idx="0">
                  <c:v> ด้วงหนวดยาว </c:v>
                </c:pt>
              </c:strCache>
            </c:strRef>
          </c:tx>
          <c:spPr>
            <a:ln w="508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1.3340445463424685E-2"/>
                  <c:y val="-0.1774966075843219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E97-44E9-AB36-64FC78AD3D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อ้อย!$A$2:$A$96</c:f>
              <c:strCache>
                <c:ptCount val="42"/>
                <c:pt idx="0">
                  <c:v> 1 ม.ค. 68 </c:v>
                </c:pt>
                <c:pt idx="1">
                  <c:v> 8 ม.ค. 68 </c:v>
                </c:pt>
                <c:pt idx="2">
                  <c:v> 15 ม.ค. 68 </c:v>
                </c:pt>
                <c:pt idx="3">
                  <c:v> 22 ม.ค. 68 </c:v>
                </c:pt>
                <c:pt idx="4">
                  <c:v> 29 ม.ค. 68 </c:v>
                </c:pt>
                <c:pt idx="5">
                  <c:v> 5 ก.พ. 68 </c:v>
                </c:pt>
                <c:pt idx="6">
                  <c:v> 12 ก.พ. 68 </c:v>
                </c:pt>
                <c:pt idx="7">
                  <c:v> 19 ก.พ. 68 </c:v>
                </c:pt>
                <c:pt idx="8">
                  <c:v> 26 ก.พ. 68 </c:v>
                </c:pt>
                <c:pt idx="9">
                  <c:v> 5 มี.ค. 68 </c:v>
                </c:pt>
                <c:pt idx="10">
                  <c:v> 12 มี.ค. 68 </c:v>
                </c:pt>
                <c:pt idx="11">
                  <c:v> 19 มี.ค. 68 </c:v>
                </c:pt>
                <c:pt idx="12">
                  <c:v> 26 มี.ค. 68 </c:v>
                </c:pt>
                <c:pt idx="13">
                  <c:v> 2 เม.ย. 68 </c:v>
                </c:pt>
                <c:pt idx="14">
                  <c:v> 9 เม.ย. 68 </c:v>
                </c:pt>
                <c:pt idx="15">
                  <c:v> 16 เม.ย. 68 </c:v>
                </c:pt>
                <c:pt idx="16">
                  <c:v> 23 เม.ย. 68 </c:v>
                </c:pt>
                <c:pt idx="17">
                  <c:v> 30 เม.ย. 68 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อ้อย!$F$2:$F$96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167</c:v>
                </c:pt>
                <c:pt idx="25">
                  <c:v>167</c:v>
                </c:pt>
                <c:pt idx="26">
                  <c:v>167</c:v>
                </c:pt>
                <c:pt idx="27">
                  <c:v>167</c:v>
                </c:pt>
                <c:pt idx="28">
                  <c:v>167</c:v>
                </c:pt>
                <c:pt idx="29">
                  <c:v>167</c:v>
                </c:pt>
                <c:pt idx="30">
                  <c:v>167</c:v>
                </c:pt>
                <c:pt idx="31">
                  <c:v>167</c:v>
                </c:pt>
                <c:pt idx="32">
                  <c:v>167</c:v>
                </c:pt>
                <c:pt idx="33">
                  <c:v>167</c:v>
                </c:pt>
                <c:pt idx="34">
                  <c:v>167</c:v>
                </c:pt>
                <c:pt idx="35">
                  <c:v>167</c:v>
                </c:pt>
                <c:pt idx="36">
                  <c:v>167</c:v>
                </c:pt>
                <c:pt idx="37">
                  <c:v>167</c:v>
                </c:pt>
                <c:pt idx="38">
                  <c:v>167</c:v>
                </c:pt>
                <c:pt idx="39">
                  <c:v>167</c:v>
                </c:pt>
                <c:pt idx="40">
                  <c:v>167</c:v>
                </c:pt>
                <c:pt idx="41">
                  <c:v>167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A13-41C6-9E7A-C740371E5C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7354608"/>
        <c:axId val="1984818016"/>
      </c:lineChart>
      <c:catAx>
        <c:axId val="193735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1984818016"/>
        <c:crosses val="autoZero"/>
        <c:auto val="1"/>
        <c:lblAlgn val="ctr"/>
        <c:lblOffset val="100"/>
        <c:noMultiLvlLbl val="0"/>
      </c:catAx>
      <c:valAx>
        <c:axId val="1984818016"/>
        <c:scaling>
          <c:orientation val="minMax"/>
          <c:max val="350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5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500" b="1">
                    <a:solidFill>
                      <a:schemeClr val="tx1"/>
                    </a:solidFill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1.3856016958678894E-2"/>
              <c:y val="0.325019023504509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5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1937354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8759608691941022E-2"/>
          <c:y val="0.89807764386229461"/>
          <c:w val="0.76186404980385314"/>
          <c:h val="6.90921200129656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400" b="0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4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สถานการณ์การระบาดของศัตรูข้าวโพด ปี 2568</a:t>
            </a:r>
            <a:endParaRPr lang="th-TH" sz="3400">
              <a:solidFill>
                <a:schemeClr val="tx1"/>
              </a:solidFill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2156705556121395"/>
          <c:y val="1.933938421028285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8.8226985189488086E-2"/>
          <c:y val="0.12037777803658986"/>
          <c:w val="0.74412980346580981"/>
          <c:h val="0.62739060857724194"/>
        </c:manualLayout>
      </c:layout>
      <c:lineChart>
        <c:grouping val="standard"/>
        <c:varyColors val="0"/>
        <c:ser>
          <c:idx val="0"/>
          <c:order val="0"/>
          <c:tx>
            <c:strRef>
              <c:f>ข้าวโพด!$B$1</c:f>
              <c:strCache>
                <c:ptCount val="1"/>
                <c:pt idx="0">
                  <c:v>หนอนกระทู้ข้าวโพดลายจุด 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6.37291621007691E-3"/>
                  <c:y val="-4.9694947647714247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2000" b="1">
                        <a:solidFill>
                          <a:schemeClr val="tx1"/>
                        </a:solidFill>
                        <a:latin typeface="TH SarabunPSK" panose="020B0500040200020003" pitchFamily="34" charset="-34"/>
                        <a:cs typeface="TH SarabunPSK" panose="020B0500040200020003" pitchFamily="34" charset="-34"/>
                      </a:defRPr>
                    </a:pPr>
                    <a:fld id="{E3EB056A-B68D-432D-A471-6525A9B850CC}" type="SERIESNAME">
                      <a:rPr lang="th-TH"/>
                      <a:pPr>
                        <a:defRPr sz="20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[ชื่อชุดข้อมูล]</a:t>
                    </a:fld>
                    <a:fld id="{3A6266A7-7AAA-40A5-A034-CDBAFF1BE3B2}" type="VALUE">
                      <a:rPr lang="th-TH" baseline="0"/>
                      <a:pPr>
                        <a:defRPr sz="2000" b="1">
                          <a:solidFill>
                            <a:schemeClr val="tx1"/>
                          </a:solidFill>
                          <a:latin typeface="TH SarabunPSK" panose="020B0500040200020003" pitchFamily="34" charset="-34"/>
                          <a:cs typeface="TH SarabunPSK" panose="020B0500040200020003" pitchFamily="34" charset="-34"/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34FC-4E2B-AC86-BB17DFEAA4B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ข้าวโพด!$A$2:$A$96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ข้าวโพด!$B$2:$B$96</c:f>
              <c:numCache>
                <c:formatCode>_-* #,##0_-;\-* #,##0_-;_-* "-"??_-;_-@_-</c:formatCode>
                <c:ptCount val="42"/>
                <c:pt idx="0">
                  <c:v>18.75</c:v>
                </c:pt>
                <c:pt idx="1">
                  <c:v>22.75</c:v>
                </c:pt>
                <c:pt idx="2">
                  <c:v>24.25</c:v>
                </c:pt>
                <c:pt idx="3">
                  <c:v>22.25</c:v>
                </c:pt>
                <c:pt idx="4">
                  <c:v>22.25</c:v>
                </c:pt>
                <c:pt idx="5">
                  <c:v>22</c:v>
                </c:pt>
                <c:pt idx="6">
                  <c:v>20</c:v>
                </c:pt>
                <c:pt idx="7">
                  <c:v>25</c:v>
                </c:pt>
                <c:pt idx="8">
                  <c:v>22</c:v>
                </c:pt>
                <c:pt idx="9">
                  <c:v>34.25</c:v>
                </c:pt>
                <c:pt idx="10">
                  <c:v>34.25</c:v>
                </c:pt>
                <c:pt idx="11">
                  <c:v>33.5</c:v>
                </c:pt>
                <c:pt idx="12">
                  <c:v>28.5</c:v>
                </c:pt>
                <c:pt idx="13">
                  <c:v>26.5</c:v>
                </c:pt>
                <c:pt idx="14">
                  <c:v>27.5</c:v>
                </c:pt>
                <c:pt idx="15">
                  <c:v>27.5</c:v>
                </c:pt>
                <c:pt idx="16">
                  <c:v>25.75</c:v>
                </c:pt>
                <c:pt idx="17">
                  <c:v>27.5</c:v>
                </c:pt>
                <c:pt idx="18">
                  <c:v>26</c:v>
                </c:pt>
                <c:pt idx="19">
                  <c:v>26</c:v>
                </c:pt>
                <c:pt idx="20">
                  <c:v>154.75</c:v>
                </c:pt>
                <c:pt idx="21">
                  <c:v>158</c:v>
                </c:pt>
                <c:pt idx="22">
                  <c:v>164</c:v>
                </c:pt>
                <c:pt idx="23">
                  <c:v>38.25</c:v>
                </c:pt>
                <c:pt idx="24">
                  <c:v>38.25</c:v>
                </c:pt>
                <c:pt idx="25">
                  <c:v>32.25</c:v>
                </c:pt>
                <c:pt idx="26">
                  <c:v>162.4</c:v>
                </c:pt>
                <c:pt idx="27">
                  <c:v>692.4</c:v>
                </c:pt>
                <c:pt idx="28">
                  <c:v>692.4</c:v>
                </c:pt>
                <c:pt idx="29">
                  <c:v>694.4</c:v>
                </c:pt>
                <c:pt idx="30">
                  <c:v>7248.75</c:v>
                </c:pt>
                <c:pt idx="31">
                  <c:v>4671.25</c:v>
                </c:pt>
                <c:pt idx="32">
                  <c:v>4771.25</c:v>
                </c:pt>
                <c:pt idx="33">
                  <c:v>4688.25</c:v>
                </c:pt>
                <c:pt idx="34">
                  <c:v>3797.85</c:v>
                </c:pt>
                <c:pt idx="35">
                  <c:v>3378.5</c:v>
                </c:pt>
                <c:pt idx="36">
                  <c:v>3373.5</c:v>
                </c:pt>
                <c:pt idx="37">
                  <c:v>3439.5</c:v>
                </c:pt>
                <c:pt idx="38">
                  <c:v>3435.5</c:v>
                </c:pt>
                <c:pt idx="39">
                  <c:v>3434.75</c:v>
                </c:pt>
                <c:pt idx="40">
                  <c:v>3376.5</c:v>
                </c:pt>
                <c:pt idx="41">
                  <c:v>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3D-4A17-BABA-FDDADEB9F500}"/>
            </c:ext>
          </c:extLst>
        </c:ser>
        <c:ser>
          <c:idx val="1"/>
          <c:order val="1"/>
          <c:tx>
            <c:strRef>
              <c:f>ข้าวโพด!$C$1</c:f>
              <c:strCache>
                <c:ptCount val="1"/>
                <c:pt idx="0">
                  <c:v>โรคใบไหม้แผลใหญ่</c:v>
                </c:pt>
              </c:strCache>
            </c:strRef>
          </c:tx>
          <c:spPr>
            <a:ln w="44450"/>
          </c:spPr>
          <c:marker>
            <c:symbol val="none"/>
          </c:marker>
          <c:dLbls>
            <c:dLbl>
              <c:idx val="41"/>
              <c:layout>
                <c:manualLayout>
                  <c:x val="7.5865350353057628E-3"/>
                  <c:y val="-8.34165192658060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2000" b="1">
                      <a:solidFill>
                        <a:schemeClr val="tx1"/>
                      </a:solidFill>
                      <a:latin typeface="TH SarabunPSK" panose="020B0500040200020003" pitchFamily="34" charset="-34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4FC-4E2B-AC86-BB17DFEAA4B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</a:ln>
                  </c:spPr>
                </c15:leaderLines>
              </c:ext>
            </c:extLst>
          </c:dLbls>
          <c:cat>
            <c:strRef>
              <c:f>ข้าวโพด!$A$2:$A$96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7 พ.ค. 68</c:v>
                </c:pt>
                <c:pt idx="19">
                  <c:v> 14 พ.ค. 68</c:v>
                </c:pt>
                <c:pt idx="20">
                  <c:v> 21 พ.ค. 68</c:v>
                </c:pt>
                <c:pt idx="21">
                  <c:v> 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ข้าวโพด!$C$2:$C$96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500</c:v>
                </c:pt>
                <c:pt idx="39">
                  <c:v>500</c:v>
                </c:pt>
                <c:pt idx="40">
                  <c:v>100</c:v>
                </c:pt>
                <c:pt idx="4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FC-4E2B-AC86-BB17DFEAA4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6892480"/>
        <c:axId val="61079728"/>
      </c:lineChart>
      <c:catAx>
        <c:axId val="376892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61079728"/>
        <c:crosses val="autoZero"/>
        <c:auto val="1"/>
        <c:lblAlgn val="ctr"/>
        <c:lblOffset val="100"/>
        <c:noMultiLvlLbl val="0"/>
      </c:catAx>
      <c:valAx>
        <c:axId val="610797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th-TH" sz="24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4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481565567304311E-2"/>
              <c:y val="0.3347477984545164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376892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151450237855794"/>
          <c:y val="0.90634416937536277"/>
          <c:w val="0.39580321244956368"/>
          <c:h val="6.86322723406110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5214209801554636E-2"/>
          <c:y val="0.15043500271920565"/>
          <c:w val="0.77658496732766125"/>
          <c:h val="0.57756473651154694"/>
        </c:manualLayout>
      </c:layout>
      <c:lineChart>
        <c:grouping val="standard"/>
        <c:varyColors val="0"/>
        <c:ser>
          <c:idx val="0"/>
          <c:order val="0"/>
          <c:tx>
            <c:strRef>
              <c:f>สับปะรด!$B$1</c:f>
              <c:strCache>
                <c:ptCount val="1"/>
                <c:pt idx="0">
                  <c:v>โรคเหี่ยว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6390686178009402E-2"/>
                  <c:y val="-4.038250708871300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CE-4406-9DDC-CF47820A3C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สับปะรด!$A$2:$A$96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28 พ.ค. 68</c:v>
                </c:pt>
                <c:pt idx="22">
                  <c:v> 4 มิ.ย. 68</c:v>
                </c:pt>
                <c:pt idx="23">
                  <c:v> 11 มิ.ย. 68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สับปะรด!$B$2:$B$96</c:f>
              <c:numCache>
                <c:formatCode>0</c:formatCode>
                <c:ptCount val="42"/>
                <c:pt idx="0">
                  <c:v>326</c:v>
                </c:pt>
                <c:pt idx="1">
                  <c:v>325</c:v>
                </c:pt>
                <c:pt idx="2">
                  <c:v>325</c:v>
                </c:pt>
                <c:pt idx="3">
                  <c:v>323.5</c:v>
                </c:pt>
                <c:pt idx="4">
                  <c:v>323.5</c:v>
                </c:pt>
                <c:pt idx="5">
                  <c:v>323.5</c:v>
                </c:pt>
                <c:pt idx="6">
                  <c:v>333.5</c:v>
                </c:pt>
                <c:pt idx="7">
                  <c:v>333.5</c:v>
                </c:pt>
                <c:pt idx="8">
                  <c:v>333.5</c:v>
                </c:pt>
                <c:pt idx="9">
                  <c:v>333.5</c:v>
                </c:pt>
                <c:pt idx="10">
                  <c:v>333.5</c:v>
                </c:pt>
                <c:pt idx="11">
                  <c:v>348.85</c:v>
                </c:pt>
                <c:pt idx="12">
                  <c:v>348.85</c:v>
                </c:pt>
                <c:pt idx="13">
                  <c:v>338.85</c:v>
                </c:pt>
                <c:pt idx="14">
                  <c:v>338.85</c:v>
                </c:pt>
                <c:pt idx="15">
                  <c:v>338.85</c:v>
                </c:pt>
                <c:pt idx="16">
                  <c:v>338.85</c:v>
                </c:pt>
                <c:pt idx="17">
                  <c:v>342.85</c:v>
                </c:pt>
                <c:pt idx="18">
                  <c:v>342.85</c:v>
                </c:pt>
                <c:pt idx="19">
                  <c:v>342.85</c:v>
                </c:pt>
                <c:pt idx="20">
                  <c:v>342.85</c:v>
                </c:pt>
                <c:pt idx="21">
                  <c:v>342.85</c:v>
                </c:pt>
                <c:pt idx="22">
                  <c:v>323.85000000000002</c:v>
                </c:pt>
                <c:pt idx="23">
                  <c:v>313.85000000000002</c:v>
                </c:pt>
                <c:pt idx="24">
                  <c:v>313.85000000000002</c:v>
                </c:pt>
                <c:pt idx="25">
                  <c:v>310.85000000000002</c:v>
                </c:pt>
                <c:pt idx="26">
                  <c:v>310.85000000000002</c:v>
                </c:pt>
                <c:pt idx="27">
                  <c:v>309.85000000000002</c:v>
                </c:pt>
                <c:pt idx="28">
                  <c:v>309.85000000000002</c:v>
                </c:pt>
                <c:pt idx="29">
                  <c:v>309.85000000000002</c:v>
                </c:pt>
                <c:pt idx="30">
                  <c:v>315.85000000000002</c:v>
                </c:pt>
                <c:pt idx="31">
                  <c:v>315.85000000000002</c:v>
                </c:pt>
                <c:pt idx="32">
                  <c:v>315.85000000000002</c:v>
                </c:pt>
                <c:pt idx="33">
                  <c:v>315.85000000000002</c:v>
                </c:pt>
                <c:pt idx="34">
                  <c:v>309.85000000000002</c:v>
                </c:pt>
                <c:pt idx="35">
                  <c:v>304.85000000000002</c:v>
                </c:pt>
                <c:pt idx="36">
                  <c:v>304.85000000000002</c:v>
                </c:pt>
                <c:pt idx="37">
                  <c:v>304.85000000000002</c:v>
                </c:pt>
                <c:pt idx="38">
                  <c:v>304.85000000000002</c:v>
                </c:pt>
                <c:pt idx="39">
                  <c:v>304.85000000000002</c:v>
                </c:pt>
                <c:pt idx="40">
                  <c:v>294.85000000000002</c:v>
                </c:pt>
                <c:pt idx="41">
                  <c:v>294.85000000000002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09-4A82-B075-C0201B03E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1577824"/>
        <c:axId val="388531120"/>
      </c:lineChart>
      <c:catAx>
        <c:axId val="46157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388531120"/>
        <c:crosses val="autoZero"/>
        <c:auto val="1"/>
        <c:lblAlgn val="ctr"/>
        <c:lblOffset val="100"/>
        <c:noMultiLvlLbl val="0"/>
      </c:catAx>
      <c:valAx>
        <c:axId val="3885311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6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6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6048480503879085E-2"/>
              <c:y val="0.303505434214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6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0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2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6157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444225778370916"/>
          <c:y val="0.88973183858610072"/>
          <c:w val="0.10652376786235056"/>
          <c:h val="6.91011148796338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3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0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5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สถานการณ์การระบาดของศัตรูทุเรียน ปี 2568</a:t>
            </a:r>
            <a:endParaRPr lang="th-TH" sz="3500">
              <a:solidFill>
                <a:schemeClr val="tx1"/>
              </a:solidFill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4592867087406531"/>
          <c:y val="1.134758262434502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0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7.709367129864432E-2"/>
          <c:y val="7.8227947911126861E-2"/>
          <c:w val="0.77329706882974414"/>
          <c:h val="0.67666365879351897"/>
        </c:manualLayout>
      </c:layout>
      <c:lineChart>
        <c:grouping val="standard"/>
        <c:varyColors val="0"/>
        <c:ser>
          <c:idx val="11"/>
          <c:order val="11"/>
          <c:tx>
            <c:strRef>
              <c:f>ทุเรียน!$M$1</c:f>
              <c:strCache>
                <c:ptCount val="1"/>
                <c:pt idx="0">
                  <c:v>โรคผลเน่า</c:v>
                </c:pt>
              </c:strCache>
            </c:strRef>
          </c:tx>
          <c:spPr>
            <a:ln w="444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3039999251568296E-2"/>
                  <c:y val="-5.221611562455056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ทุเรียน!$M$2:$M$96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23</c:v>
                </c:pt>
                <c:pt idx="18">
                  <c:v>31</c:v>
                </c:pt>
                <c:pt idx="19">
                  <c:v>142.5</c:v>
                </c:pt>
                <c:pt idx="20">
                  <c:v>139</c:v>
                </c:pt>
                <c:pt idx="21">
                  <c:v>139</c:v>
                </c:pt>
                <c:pt idx="22">
                  <c:v>141</c:v>
                </c:pt>
                <c:pt idx="23">
                  <c:v>169.25</c:v>
                </c:pt>
                <c:pt idx="24">
                  <c:v>169.25</c:v>
                </c:pt>
                <c:pt idx="25">
                  <c:v>162.5</c:v>
                </c:pt>
                <c:pt idx="26">
                  <c:v>164.25</c:v>
                </c:pt>
                <c:pt idx="27">
                  <c:v>174.75</c:v>
                </c:pt>
                <c:pt idx="28">
                  <c:v>188.25</c:v>
                </c:pt>
                <c:pt idx="29">
                  <c:v>185</c:v>
                </c:pt>
                <c:pt idx="30">
                  <c:v>157</c:v>
                </c:pt>
                <c:pt idx="31">
                  <c:v>153</c:v>
                </c:pt>
                <c:pt idx="32">
                  <c:v>145</c:v>
                </c:pt>
                <c:pt idx="33">
                  <c:v>31</c:v>
                </c:pt>
                <c:pt idx="34">
                  <c:v>33</c:v>
                </c:pt>
                <c:pt idx="35">
                  <c:v>25</c:v>
                </c:pt>
                <c:pt idx="36">
                  <c:v>24</c:v>
                </c:pt>
                <c:pt idx="37">
                  <c:v>21</c:v>
                </c:pt>
                <c:pt idx="38">
                  <c:v>22</c:v>
                </c:pt>
                <c:pt idx="39">
                  <c:v>19</c:v>
                </c:pt>
                <c:pt idx="40">
                  <c:v>19</c:v>
                </c:pt>
                <c:pt idx="41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E458-4B60-9B55-465FFB05A692}"/>
            </c:ext>
          </c:extLst>
        </c:ser>
        <c:ser>
          <c:idx val="12"/>
          <c:order val="12"/>
          <c:tx>
            <c:strRef>
              <c:f>ทุเรียน!$N$1</c:f>
              <c:strCache>
                <c:ptCount val="1"/>
                <c:pt idx="0">
                  <c:v>โรคราสีชมพู</c:v>
                </c:pt>
              </c:strCache>
            </c:strRef>
          </c:tx>
          <c:spPr>
            <a:ln w="444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3702932942347023E-2"/>
                  <c:y val="-0.1779675797474437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ทุเรียน!$N$2:$N$96</c:f>
              <c:numCache>
                <c:formatCode>_-* #,##0_-;\-* #,##0_-;_-* "-"??_-;_-@_-</c:formatCode>
                <c:ptCount val="42"/>
                <c:pt idx="0">
                  <c:v>151.02000000000001</c:v>
                </c:pt>
                <c:pt idx="1">
                  <c:v>156.02000000000001</c:v>
                </c:pt>
                <c:pt idx="2">
                  <c:v>196.02</c:v>
                </c:pt>
                <c:pt idx="3">
                  <c:v>212.02</c:v>
                </c:pt>
                <c:pt idx="4">
                  <c:v>218.02</c:v>
                </c:pt>
                <c:pt idx="5">
                  <c:v>218.02</c:v>
                </c:pt>
                <c:pt idx="6">
                  <c:v>224.27</c:v>
                </c:pt>
                <c:pt idx="7">
                  <c:v>224.27</c:v>
                </c:pt>
                <c:pt idx="8">
                  <c:v>281.27</c:v>
                </c:pt>
                <c:pt idx="9">
                  <c:v>276.27</c:v>
                </c:pt>
                <c:pt idx="10">
                  <c:v>276.27</c:v>
                </c:pt>
                <c:pt idx="11">
                  <c:v>286.27</c:v>
                </c:pt>
                <c:pt idx="12">
                  <c:v>285.27</c:v>
                </c:pt>
                <c:pt idx="13">
                  <c:v>287.27</c:v>
                </c:pt>
                <c:pt idx="14">
                  <c:v>278.27</c:v>
                </c:pt>
                <c:pt idx="15">
                  <c:v>283.27</c:v>
                </c:pt>
                <c:pt idx="16">
                  <c:v>283.27</c:v>
                </c:pt>
                <c:pt idx="17">
                  <c:v>262.27</c:v>
                </c:pt>
                <c:pt idx="18">
                  <c:v>269.27</c:v>
                </c:pt>
                <c:pt idx="19">
                  <c:v>255.27</c:v>
                </c:pt>
                <c:pt idx="20">
                  <c:v>241.27</c:v>
                </c:pt>
                <c:pt idx="21">
                  <c:v>241.26999999999998</c:v>
                </c:pt>
                <c:pt idx="22">
                  <c:v>241.27</c:v>
                </c:pt>
                <c:pt idx="23">
                  <c:v>210.27</c:v>
                </c:pt>
                <c:pt idx="24">
                  <c:v>210.27</c:v>
                </c:pt>
                <c:pt idx="25">
                  <c:v>193.26999999999998</c:v>
                </c:pt>
                <c:pt idx="26">
                  <c:v>193.27</c:v>
                </c:pt>
                <c:pt idx="27">
                  <c:v>193.27</c:v>
                </c:pt>
                <c:pt idx="28">
                  <c:v>193.27</c:v>
                </c:pt>
                <c:pt idx="29">
                  <c:v>190.27</c:v>
                </c:pt>
                <c:pt idx="30">
                  <c:v>178.27</c:v>
                </c:pt>
                <c:pt idx="31">
                  <c:v>178.27</c:v>
                </c:pt>
                <c:pt idx="32">
                  <c:v>178.27</c:v>
                </c:pt>
                <c:pt idx="33">
                  <c:v>183.27</c:v>
                </c:pt>
                <c:pt idx="34">
                  <c:v>183.27</c:v>
                </c:pt>
                <c:pt idx="35">
                  <c:v>181.26999999999998</c:v>
                </c:pt>
                <c:pt idx="36">
                  <c:v>181.27</c:v>
                </c:pt>
                <c:pt idx="37">
                  <c:v>181.26999999999998</c:v>
                </c:pt>
                <c:pt idx="38">
                  <c:v>180.27</c:v>
                </c:pt>
                <c:pt idx="39">
                  <c:v>180.27</c:v>
                </c:pt>
                <c:pt idx="40">
                  <c:v>191.27</c:v>
                </c:pt>
                <c:pt idx="41">
                  <c:v>206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E458-4B60-9B55-465FFB05A692}"/>
            </c:ext>
          </c:extLst>
        </c:ser>
        <c:ser>
          <c:idx val="13"/>
          <c:order val="13"/>
          <c:tx>
            <c:strRef>
              <c:f>ทุเรียน!$O$1</c:f>
              <c:strCache>
                <c:ptCount val="1"/>
                <c:pt idx="0">
                  <c:v>โรคใบติดหรือใบไหม้</c:v>
                </c:pt>
              </c:strCache>
            </c:strRef>
          </c:tx>
          <c:spPr>
            <a:ln w="444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5685964854379378E-2"/>
                  <c:y val="-0.3644262595025752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ทุเรียน!$O$2:$O$96</c:f>
              <c:numCache>
                <c:formatCode>_-* #,##0_-;\-* #,##0_-;_-* "-"??_-;_-@_-</c:formatCode>
                <c:ptCount val="42"/>
                <c:pt idx="0">
                  <c:v>1220.5</c:v>
                </c:pt>
                <c:pt idx="1">
                  <c:v>1250.5</c:v>
                </c:pt>
                <c:pt idx="2">
                  <c:v>1212</c:v>
                </c:pt>
                <c:pt idx="3">
                  <c:v>1277</c:v>
                </c:pt>
                <c:pt idx="4">
                  <c:v>1281</c:v>
                </c:pt>
                <c:pt idx="5">
                  <c:v>1291</c:v>
                </c:pt>
                <c:pt idx="6">
                  <c:v>812</c:v>
                </c:pt>
                <c:pt idx="7">
                  <c:v>689</c:v>
                </c:pt>
                <c:pt idx="8">
                  <c:v>380</c:v>
                </c:pt>
                <c:pt idx="9">
                  <c:v>379</c:v>
                </c:pt>
                <c:pt idx="10">
                  <c:v>348</c:v>
                </c:pt>
                <c:pt idx="11">
                  <c:v>362.5</c:v>
                </c:pt>
                <c:pt idx="12">
                  <c:v>359.5</c:v>
                </c:pt>
                <c:pt idx="13">
                  <c:v>345.25</c:v>
                </c:pt>
                <c:pt idx="14">
                  <c:v>321.25</c:v>
                </c:pt>
                <c:pt idx="15">
                  <c:v>318.75</c:v>
                </c:pt>
                <c:pt idx="16">
                  <c:v>327.25</c:v>
                </c:pt>
                <c:pt idx="17">
                  <c:v>337.25</c:v>
                </c:pt>
                <c:pt idx="18">
                  <c:v>361.25</c:v>
                </c:pt>
                <c:pt idx="19">
                  <c:v>366.25</c:v>
                </c:pt>
                <c:pt idx="20">
                  <c:v>434.25</c:v>
                </c:pt>
                <c:pt idx="21">
                  <c:v>484.25</c:v>
                </c:pt>
                <c:pt idx="22">
                  <c:v>489.25</c:v>
                </c:pt>
                <c:pt idx="23">
                  <c:v>534.5</c:v>
                </c:pt>
                <c:pt idx="24">
                  <c:v>534.5</c:v>
                </c:pt>
                <c:pt idx="25">
                  <c:v>554.5</c:v>
                </c:pt>
                <c:pt idx="26">
                  <c:v>547.5</c:v>
                </c:pt>
                <c:pt idx="27">
                  <c:v>546</c:v>
                </c:pt>
                <c:pt idx="28">
                  <c:v>522</c:v>
                </c:pt>
                <c:pt idx="29">
                  <c:v>549.75</c:v>
                </c:pt>
                <c:pt idx="30">
                  <c:v>503.25</c:v>
                </c:pt>
                <c:pt idx="31">
                  <c:v>501.25</c:v>
                </c:pt>
                <c:pt idx="32">
                  <c:v>593.25</c:v>
                </c:pt>
                <c:pt idx="33">
                  <c:v>586</c:v>
                </c:pt>
                <c:pt idx="34">
                  <c:v>616</c:v>
                </c:pt>
                <c:pt idx="35">
                  <c:v>590</c:v>
                </c:pt>
                <c:pt idx="36">
                  <c:v>583.25</c:v>
                </c:pt>
                <c:pt idx="37">
                  <c:v>601.25</c:v>
                </c:pt>
                <c:pt idx="38">
                  <c:v>630.25</c:v>
                </c:pt>
                <c:pt idx="39">
                  <c:v>621.5</c:v>
                </c:pt>
                <c:pt idx="40">
                  <c:v>632.25</c:v>
                </c:pt>
                <c:pt idx="41">
                  <c:v>511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E458-4B60-9B55-465FFB05A692}"/>
            </c:ext>
          </c:extLst>
        </c:ser>
        <c:ser>
          <c:idx val="15"/>
          <c:order val="15"/>
          <c:tx>
            <c:strRef>
              <c:f>ทุเรียน!$Q$1</c:f>
              <c:strCache>
                <c:ptCount val="1"/>
                <c:pt idx="0">
                  <c:v>โรคใบจุดสาหร่าย</c:v>
                </c:pt>
              </c:strCache>
            </c:strRef>
          </c:tx>
          <c:spPr>
            <a:ln w="444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568315823585305E-2"/>
                  <c:y val="-0.479951199366501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ทุเรียน!$Q$2:$Q$96</c:f>
              <c:numCache>
                <c:formatCode>_-* #,##0_-;\-* #,##0_-;_-* "-"??_-;_-@_-</c:formatCode>
                <c:ptCount val="42"/>
                <c:pt idx="0">
                  <c:v>961.25</c:v>
                </c:pt>
                <c:pt idx="1">
                  <c:v>936.75</c:v>
                </c:pt>
                <c:pt idx="2">
                  <c:v>959.75</c:v>
                </c:pt>
                <c:pt idx="3">
                  <c:v>965.75</c:v>
                </c:pt>
                <c:pt idx="4">
                  <c:v>967.75</c:v>
                </c:pt>
                <c:pt idx="5">
                  <c:v>971.75</c:v>
                </c:pt>
                <c:pt idx="6">
                  <c:v>968.25</c:v>
                </c:pt>
                <c:pt idx="7">
                  <c:v>951.25</c:v>
                </c:pt>
                <c:pt idx="8">
                  <c:v>967.75</c:v>
                </c:pt>
                <c:pt idx="9">
                  <c:v>959.75</c:v>
                </c:pt>
                <c:pt idx="10">
                  <c:v>974.75</c:v>
                </c:pt>
                <c:pt idx="11">
                  <c:v>975.75</c:v>
                </c:pt>
                <c:pt idx="12">
                  <c:v>1001</c:v>
                </c:pt>
                <c:pt idx="13">
                  <c:v>1022</c:v>
                </c:pt>
                <c:pt idx="14">
                  <c:v>1023</c:v>
                </c:pt>
                <c:pt idx="15">
                  <c:v>991</c:v>
                </c:pt>
                <c:pt idx="16">
                  <c:v>1036</c:v>
                </c:pt>
                <c:pt idx="17">
                  <c:v>1078.75</c:v>
                </c:pt>
                <c:pt idx="18">
                  <c:v>1111.75</c:v>
                </c:pt>
                <c:pt idx="19">
                  <c:v>1153.75</c:v>
                </c:pt>
                <c:pt idx="20">
                  <c:v>1128.75</c:v>
                </c:pt>
                <c:pt idx="21">
                  <c:v>1149.75</c:v>
                </c:pt>
                <c:pt idx="22">
                  <c:v>1162.75</c:v>
                </c:pt>
                <c:pt idx="23">
                  <c:v>1182.75</c:v>
                </c:pt>
                <c:pt idx="24">
                  <c:v>1182.75</c:v>
                </c:pt>
                <c:pt idx="25">
                  <c:v>1207.75</c:v>
                </c:pt>
                <c:pt idx="26">
                  <c:v>1199.75</c:v>
                </c:pt>
                <c:pt idx="27">
                  <c:v>1208.75</c:v>
                </c:pt>
                <c:pt idx="28">
                  <c:v>1193.75</c:v>
                </c:pt>
                <c:pt idx="29">
                  <c:v>1185.75</c:v>
                </c:pt>
                <c:pt idx="30">
                  <c:v>1101.75</c:v>
                </c:pt>
                <c:pt idx="31">
                  <c:v>1095.75</c:v>
                </c:pt>
                <c:pt idx="32">
                  <c:v>1100.5</c:v>
                </c:pt>
                <c:pt idx="33">
                  <c:v>1114.5</c:v>
                </c:pt>
                <c:pt idx="34">
                  <c:v>1081.5</c:v>
                </c:pt>
                <c:pt idx="35">
                  <c:v>1114.5</c:v>
                </c:pt>
                <c:pt idx="36">
                  <c:v>1124.5</c:v>
                </c:pt>
                <c:pt idx="37">
                  <c:v>1185.5</c:v>
                </c:pt>
                <c:pt idx="38">
                  <c:v>1194.5</c:v>
                </c:pt>
                <c:pt idx="39">
                  <c:v>1224.5</c:v>
                </c:pt>
                <c:pt idx="40">
                  <c:v>1471.5</c:v>
                </c:pt>
                <c:pt idx="41">
                  <c:v>1463.5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E458-4B60-9B55-465FFB05A6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447680"/>
        <c:axId val="221748192"/>
      </c:lineChart>
      <c:lineChart>
        <c:grouping val="standard"/>
        <c:varyColors val="0"/>
        <c:ser>
          <c:idx val="0"/>
          <c:order val="0"/>
          <c:tx>
            <c:strRef>
              <c:f>ทุเรียน!$B$1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ln w="444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6351757138101291E-2"/>
                  <c:y val="-0.4383499059688254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ทุเรียน!$B$2:$B$96</c:f>
              <c:numCache>
                <c:formatCode>_-* #,##0_-;\-* #,##0_-;_-* "-"??_-;_-@_-</c:formatCode>
                <c:ptCount val="42"/>
                <c:pt idx="0">
                  <c:v>732.05</c:v>
                </c:pt>
                <c:pt idx="1">
                  <c:v>669.05</c:v>
                </c:pt>
                <c:pt idx="2">
                  <c:v>704.55</c:v>
                </c:pt>
                <c:pt idx="3">
                  <c:v>783.05</c:v>
                </c:pt>
                <c:pt idx="4">
                  <c:v>940.55</c:v>
                </c:pt>
                <c:pt idx="5">
                  <c:v>895.55</c:v>
                </c:pt>
                <c:pt idx="6">
                  <c:v>946.05</c:v>
                </c:pt>
                <c:pt idx="7">
                  <c:v>948.05</c:v>
                </c:pt>
                <c:pt idx="8">
                  <c:v>833.25</c:v>
                </c:pt>
                <c:pt idx="9">
                  <c:v>858.75</c:v>
                </c:pt>
                <c:pt idx="10">
                  <c:v>874.25</c:v>
                </c:pt>
                <c:pt idx="11">
                  <c:v>1108.25</c:v>
                </c:pt>
                <c:pt idx="12">
                  <c:v>1146</c:v>
                </c:pt>
                <c:pt idx="13">
                  <c:v>1122</c:v>
                </c:pt>
                <c:pt idx="14">
                  <c:v>1139</c:v>
                </c:pt>
                <c:pt idx="15">
                  <c:v>1092</c:v>
                </c:pt>
                <c:pt idx="16">
                  <c:v>1067</c:v>
                </c:pt>
                <c:pt idx="17">
                  <c:v>1093.75</c:v>
                </c:pt>
                <c:pt idx="18">
                  <c:v>1085.75</c:v>
                </c:pt>
                <c:pt idx="19">
                  <c:v>1073.5</c:v>
                </c:pt>
                <c:pt idx="20">
                  <c:v>1090.5</c:v>
                </c:pt>
                <c:pt idx="21">
                  <c:v>1077.8</c:v>
                </c:pt>
                <c:pt idx="22">
                  <c:v>1072.5</c:v>
                </c:pt>
                <c:pt idx="23">
                  <c:v>1069</c:v>
                </c:pt>
                <c:pt idx="24">
                  <c:v>1069</c:v>
                </c:pt>
                <c:pt idx="25">
                  <c:v>1069</c:v>
                </c:pt>
                <c:pt idx="26">
                  <c:v>1065</c:v>
                </c:pt>
                <c:pt idx="27">
                  <c:v>1065</c:v>
                </c:pt>
                <c:pt idx="28">
                  <c:v>1064.75</c:v>
                </c:pt>
                <c:pt idx="29">
                  <c:v>1065.75</c:v>
                </c:pt>
                <c:pt idx="30">
                  <c:v>1035.75</c:v>
                </c:pt>
                <c:pt idx="31">
                  <c:v>1043</c:v>
                </c:pt>
                <c:pt idx="32">
                  <c:v>1028</c:v>
                </c:pt>
                <c:pt idx="33">
                  <c:v>1032</c:v>
                </c:pt>
                <c:pt idx="34">
                  <c:v>1028</c:v>
                </c:pt>
                <c:pt idx="35">
                  <c:v>997.25</c:v>
                </c:pt>
                <c:pt idx="36">
                  <c:v>997.25</c:v>
                </c:pt>
                <c:pt idx="37">
                  <c:v>996.25</c:v>
                </c:pt>
                <c:pt idx="38">
                  <c:v>992.25</c:v>
                </c:pt>
                <c:pt idx="39">
                  <c:v>916.75</c:v>
                </c:pt>
                <c:pt idx="40">
                  <c:v>862.75</c:v>
                </c:pt>
                <c:pt idx="41">
                  <c:v>864.5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58-4B60-9B55-465FFB05A692}"/>
            </c:ext>
          </c:extLst>
        </c:ser>
        <c:ser>
          <c:idx val="1"/>
          <c:order val="1"/>
          <c:tx>
            <c:strRef>
              <c:f>ทุเรียน!$C$1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5685964854379378E-2"/>
                  <c:y val="-0.2364035517103016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ทุเรียน!$C$2:$C$96</c:f>
              <c:numCache>
                <c:formatCode>_-* #,##0_-;\-* #,##0_-;_-* "-"??_-;_-@_-</c:formatCode>
                <c:ptCount val="42"/>
                <c:pt idx="0">
                  <c:v>183.5</c:v>
                </c:pt>
                <c:pt idx="1">
                  <c:v>183.5</c:v>
                </c:pt>
                <c:pt idx="2">
                  <c:v>121.5</c:v>
                </c:pt>
                <c:pt idx="3">
                  <c:v>124</c:v>
                </c:pt>
                <c:pt idx="4">
                  <c:v>124</c:v>
                </c:pt>
                <c:pt idx="5">
                  <c:v>125</c:v>
                </c:pt>
                <c:pt idx="6">
                  <c:v>146.5</c:v>
                </c:pt>
                <c:pt idx="7">
                  <c:v>145.5</c:v>
                </c:pt>
                <c:pt idx="8">
                  <c:v>143.5</c:v>
                </c:pt>
                <c:pt idx="9">
                  <c:v>156</c:v>
                </c:pt>
                <c:pt idx="10">
                  <c:v>139.5</c:v>
                </c:pt>
                <c:pt idx="11">
                  <c:v>148.5</c:v>
                </c:pt>
                <c:pt idx="12">
                  <c:v>200.5</c:v>
                </c:pt>
                <c:pt idx="13">
                  <c:v>218</c:v>
                </c:pt>
                <c:pt idx="14">
                  <c:v>218</c:v>
                </c:pt>
                <c:pt idx="15">
                  <c:v>215</c:v>
                </c:pt>
                <c:pt idx="16">
                  <c:v>210</c:v>
                </c:pt>
                <c:pt idx="17">
                  <c:v>324.5</c:v>
                </c:pt>
                <c:pt idx="18">
                  <c:v>333.45</c:v>
                </c:pt>
                <c:pt idx="19">
                  <c:v>344.25</c:v>
                </c:pt>
                <c:pt idx="20">
                  <c:v>385.25</c:v>
                </c:pt>
                <c:pt idx="21">
                  <c:v>389.25</c:v>
                </c:pt>
                <c:pt idx="22">
                  <c:v>369.25</c:v>
                </c:pt>
                <c:pt idx="23">
                  <c:v>368</c:v>
                </c:pt>
                <c:pt idx="24">
                  <c:v>368</c:v>
                </c:pt>
                <c:pt idx="25">
                  <c:v>363</c:v>
                </c:pt>
                <c:pt idx="26">
                  <c:v>350</c:v>
                </c:pt>
                <c:pt idx="27">
                  <c:v>349</c:v>
                </c:pt>
                <c:pt idx="28">
                  <c:v>351.5</c:v>
                </c:pt>
                <c:pt idx="29">
                  <c:v>353.5</c:v>
                </c:pt>
                <c:pt idx="30">
                  <c:v>362.5</c:v>
                </c:pt>
                <c:pt idx="31">
                  <c:v>372.5</c:v>
                </c:pt>
                <c:pt idx="32">
                  <c:v>372.5</c:v>
                </c:pt>
                <c:pt idx="33">
                  <c:v>419.5</c:v>
                </c:pt>
                <c:pt idx="34">
                  <c:v>418.5</c:v>
                </c:pt>
                <c:pt idx="35">
                  <c:v>410.5</c:v>
                </c:pt>
                <c:pt idx="36">
                  <c:v>410.5</c:v>
                </c:pt>
                <c:pt idx="37">
                  <c:v>408.5</c:v>
                </c:pt>
                <c:pt idx="38">
                  <c:v>408.5</c:v>
                </c:pt>
                <c:pt idx="39">
                  <c:v>359.5</c:v>
                </c:pt>
                <c:pt idx="40">
                  <c:v>357.5</c:v>
                </c:pt>
                <c:pt idx="41">
                  <c:v>353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58-4B60-9B55-465FFB05A692}"/>
            </c:ext>
          </c:extLst>
        </c:ser>
        <c:ser>
          <c:idx val="2"/>
          <c:order val="2"/>
          <c:tx>
            <c:strRef>
              <c:f>ทุเรียน!$D$1</c:f>
              <c:strCache>
                <c:ptCount val="1"/>
                <c:pt idx="0">
                  <c:v>เพลี้ยไก่แจ้</c:v>
                </c:pt>
              </c:strCache>
            </c:strRef>
          </c:tx>
          <c:spPr>
            <a:ln w="444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568315823585305E-2"/>
                  <c:y val="-0.4633906638110816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ทุเรียน!$D$2:$D$96</c:f>
              <c:numCache>
                <c:formatCode>_-* #,##0_-;\-* #,##0_-;_-* "-"??_-;_-@_-</c:formatCode>
                <c:ptCount val="42"/>
                <c:pt idx="0">
                  <c:v>396</c:v>
                </c:pt>
                <c:pt idx="1">
                  <c:v>456.5</c:v>
                </c:pt>
                <c:pt idx="2">
                  <c:v>449.75</c:v>
                </c:pt>
                <c:pt idx="3">
                  <c:v>457.75</c:v>
                </c:pt>
                <c:pt idx="4">
                  <c:v>406.75</c:v>
                </c:pt>
                <c:pt idx="5">
                  <c:v>629.25</c:v>
                </c:pt>
                <c:pt idx="6">
                  <c:v>680.75</c:v>
                </c:pt>
                <c:pt idx="7">
                  <c:v>672.7</c:v>
                </c:pt>
                <c:pt idx="8">
                  <c:v>669.7</c:v>
                </c:pt>
                <c:pt idx="9">
                  <c:v>644.20000000000005</c:v>
                </c:pt>
                <c:pt idx="10">
                  <c:v>741.25</c:v>
                </c:pt>
                <c:pt idx="11">
                  <c:v>799.5</c:v>
                </c:pt>
                <c:pt idx="12">
                  <c:v>834.75</c:v>
                </c:pt>
                <c:pt idx="13">
                  <c:v>904.9</c:v>
                </c:pt>
                <c:pt idx="14">
                  <c:v>903.75</c:v>
                </c:pt>
                <c:pt idx="15">
                  <c:v>913.4</c:v>
                </c:pt>
                <c:pt idx="16">
                  <c:v>910.15</c:v>
                </c:pt>
                <c:pt idx="17">
                  <c:v>902</c:v>
                </c:pt>
                <c:pt idx="18">
                  <c:v>909</c:v>
                </c:pt>
                <c:pt idx="19">
                  <c:v>918.5</c:v>
                </c:pt>
                <c:pt idx="20">
                  <c:v>927.25</c:v>
                </c:pt>
                <c:pt idx="21">
                  <c:v>929.25</c:v>
                </c:pt>
                <c:pt idx="22">
                  <c:v>964.5</c:v>
                </c:pt>
                <c:pt idx="23">
                  <c:v>941.95</c:v>
                </c:pt>
                <c:pt idx="24">
                  <c:v>941.95</c:v>
                </c:pt>
                <c:pt idx="25">
                  <c:v>932.95</c:v>
                </c:pt>
                <c:pt idx="26">
                  <c:v>945.25</c:v>
                </c:pt>
                <c:pt idx="27">
                  <c:v>941.15</c:v>
                </c:pt>
                <c:pt idx="28">
                  <c:v>951.5</c:v>
                </c:pt>
                <c:pt idx="29">
                  <c:v>968.25</c:v>
                </c:pt>
                <c:pt idx="30">
                  <c:v>1026.25</c:v>
                </c:pt>
                <c:pt idx="31">
                  <c:v>983.5</c:v>
                </c:pt>
                <c:pt idx="32">
                  <c:v>993.95</c:v>
                </c:pt>
                <c:pt idx="33">
                  <c:v>947.7</c:v>
                </c:pt>
                <c:pt idx="34">
                  <c:v>954.7</c:v>
                </c:pt>
                <c:pt idx="35">
                  <c:v>977.7</c:v>
                </c:pt>
                <c:pt idx="36">
                  <c:v>1037.7</c:v>
                </c:pt>
                <c:pt idx="37">
                  <c:v>1015.95</c:v>
                </c:pt>
                <c:pt idx="38">
                  <c:v>1021.2</c:v>
                </c:pt>
                <c:pt idx="39">
                  <c:v>1028.9000000000001</c:v>
                </c:pt>
                <c:pt idx="40">
                  <c:v>1435.4</c:v>
                </c:pt>
                <c:pt idx="41">
                  <c:v>1287.3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458-4B60-9B55-465FFB05A692}"/>
            </c:ext>
          </c:extLst>
        </c:ser>
        <c:ser>
          <c:idx val="3"/>
          <c:order val="3"/>
          <c:tx>
            <c:strRef>
              <c:f>ทุเรียน!$E$1</c:f>
              <c:strCache>
                <c:ptCount val="1"/>
                <c:pt idx="0">
                  <c:v>เพลี้ยหอยเกล็ด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4363008040182363E-2"/>
                  <c:y val="-0.2106095422545066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ทุเรียน!$E$2:$E$96</c:f>
              <c:numCache>
                <c:formatCode>_-* #,##0_-;\-* #,##0_-;_-* "-"??_-;_-@_-</c:formatCode>
                <c:ptCount val="42"/>
                <c:pt idx="0">
                  <c:v>179.5</c:v>
                </c:pt>
                <c:pt idx="1">
                  <c:v>190</c:v>
                </c:pt>
                <c:pt idx="2">
                  <c:v>197</c:v>
                </c:pt>
                <c:pt idx="3">
                  <c:v>5189.5</c:v>
                </c:pt>
                <c:pt idx="4">
                  <c:v>191</c:v>
                </c:pt>
                <c:pt idx="5">
                  <c:v>232</c:v>
                </c:pt>
                <c:pt idx="6">
                  <c:v>245</c:v>
                </c:pt>
                <c:pt idx="7">
                  <c:v>241</c:v>
                </c:pt>
                <c:pt idx="8">
                  <c:v>186</c:v>
                </c:pt>
                <c:pt idx="9">
                  <c:v>179</c:v>
                </c:pt>
                <c:pt idx="10">
                  <c:v>197</c:v>
                </c:pt>
                <c:pt idx="11">
                  <c:v>190</c:v>
                </c:pt>
                <c:pt idx="12">
                  <c:v>190.25</c:v>
                </c:pt>
                <c:pt idx="13">
                  <c:v>196.75</c:v>
                </c:pt>
                <c:pt idx="14">
                  <c:v>197.25</c:v>
                </c:pt>
                <c:pt idx="15">
                  <c:v>188.75</c:v>
                </c:pt>
                <c:pt idx="16">
                  <c:v>188.75</c:v>
                </c:pt>
                <c:pt idx="17">
                  <c:v>189.75</c:v>
                </c:pt>
                <c:pt idx="18">
                  <c:v>191.25</c:v>
                </c:pt>
                <c:pt idx="19">
                  <c:v>205.75</c:v>
                </c:pt>
                <c:pt idx="20">
                  <c:v>204.75</c:v>
                </c:pt>
                <c:pt idx="21">
                  <c:v>205.5</c:v>
                </c:pt>
                <c:pt idx="22">
                  <c:v>206</c:v>
                </c:pt>
                <c:pt idx="23">
                  <c:v>207</c:v>
                </c:pt>
                <c:pt idx="24">
                  <c:v>207</c:v>
                </c:pt>
                <c:pt idx="25">
                  <c:v>209</c:v>
                </c:pt>
                <c:pt idx="26">
                  <c:v>223.75</c:v>
                </c:pt>
                <c:pt idx="27">
                  <c:v>225.75</c:v>
                </c:pt>
                <c:pt idx="28">
                  <c:v>225.75</c:v>
                </c:pt>
                <c:pt idx="29">
                  <c:v>223.75</c:v>
                </c:pt>
                <c:pt idx="30">
                  <c:v>221.6</c:v>
                </c:pt>
                <c:pt idx="31">
                  <c:v>223.6</c:v>
                </c:pt>
                <c:pt idx="32">
                  <c:v>229.6</c:v>
                </c:pt>
                <c:pt idx="33">
                  <c:v>228.6</c:v>
                </c:pt>
                <c:pt idx="34">
                  <c:v>229</c:v>
                </c:pt>
                <c:pt idx="35">
                  <c:v>227.75</c:v>
                </c:pt>
                <c:pt idx="36">
                  <c:v>228</c:v>
                </c:pt>
                <c:pt idx="37">
                  <c:v>231.5</c:v>
                </c:pt>
                <c:pt idx="38">
                  <c:v>231.5</c:v>
                </c:pt>
                <c:pt idx="39">
                  <c:v>237</c:v>
                </c:pt>
                <c:pt idx="40">
                  <c:v>241</c:v>
                </c:pt>
                <c:pt idx="41">
                  <c:v>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458-4B60-9B55-465FFB05A692}"/>
            </c:ext>
          </c:extLst>
        </c:ser>
        <c:ser>
          <c:idx val="4"/>
          <c:order val="4"/>
          <c:tx>
            <c:strRef>
              <c:f>ทุเรียน!$F$1</c:f>
              <c:strCache>
                <c:ptCount val="1"/>
                <c:pt idx="0">
                  <c:v>เพลี้ยจั๊กจั่นฝอย</c:v>
                </c:pt>
              </c:strCache>
            </c:strRef>
          </c:tx>
          <c:spPr>
            <a:ln w="444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6348898545158005E-2"/>
                  <c:y val="-0.4549904966608452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ทุเรียน!$F$2:$F$96</c:f>
              <c:numCache>
                <c:formatCode>_-* #,##0_-;\-* #,##0_-;_-* "-"??_-;_-@_-</c:formatCode>
                <c:ptCount val="42"/>
                <c:pt idx="0">
                  <c:v>769</c:v>
                </c:pt>
                <c:pt idx="1">
                  <c:v>747</c:v>
                </c:pt>
                <c:pt idx="2">
                  <c:v>749.55</c:v>
                </c:pt>
                <c:pt idx="3">
                  <c:v>768.55</c:v>
                </c:pt>
                <c:pt idx="4">
                  <c:v>771.55</c:v>
                </c:pt>
                <c:pt idx="5">
                  <c:v>764</c:v>
                </c:pt>
                <c:pt idx="6">
                  <c:v>763</c:v>
                </c:pt>
                <c:pt idx="7">
                  <c:v>750</c:v>
                </c:pt>
                <c:pt idx="8">
                  <c:v>745</c:v>
                </c:pt>
                <c:pt idx="9">
                  <c:v>757</c:v>
                </c:pt>
                <c:pt idx="10">
                  <c:v>683</c:v>
                </c:pt>
                <c:pt idx="11">
                  <c:v>786.5</c:v>
                </c:pt>
                <c:pt idx="12">
                  <c:v>800</c:v>
                </c:pt>
                <c:pt idx="13">
                  <c:v>858.5</c:v>
                </c:pt>
                <c:pt idx="14">
                  <c:v>923.5</c:v>
                </c:pt>
                <c:pt idx="15">
                  <c:v>911.5</c:v>
                </c:pt>
                <c:pt idx="16">
                  <c:v>864.75</c:v>
                </c:pt>
                <c:pt idx="17">
                  <c:v>876.5</c:v>
                </c:pt>
                <c:pt idx="18">
                  <c:v>863.8</c:v>
                </c:pt>
                <c:pt idx="19">
                  <c:v>845.8</c:v>
                </c:pt>
                <c:pt idx="20">
                  <c:v>862.3</c:v>
                </c:pt>
                <c:pt idx="21">
                  <c:v>861.3</c:v>
                </c:pt>
                <c:pt idx="22">
                  <c:v>901.3</c:v>
                </c:pt>
                <c:pt idx="23">
                  <c:v>947.3</c:v>
                </c:pt>
                <c:pt idx="24">
                  <c:v>947.3</c:v>
                </c:pt>
                <c:pt idx="25">
                  <c:v>994.3</c:v>
                </c:pt>
                <c:pt idx="26">
                  <c:v>978.8</c:v>
                </c:pt>
                <c:pt idx="27">
                  <c:v>999.8</c:v>
                </c:pt>
                <c:pt idx="28">
                  <c:v>919.8</c:v>
                </c:pt>
                <c:pt idx="29">
                  <c:v>940.05</c:v>
                </c:pt>
                <c:pt idx="30">
                  <c:v>1010.05</c:v>
                </c:pt>
                <c:pt idx="31">
                  <c:v>966.05</c:v>
                </c:pt>
                <c:pt idx="32">
                  <c:v>963.05</c:v>
                </c:pt>
                <c:pt idx="33">
                  <c:v>995.8</c:v>
                </c:pt>
                <c:pt idx="34">
                  <c:v>1001.3</c:v>
                </c:pt>
                <c:pt idx="35">
                  <c:v>974.8</c:v>
                </c:pt>
                <c:pt idx="36">
                  <c:v>989.55</c:v>
                </c:pt>
                <c:pt idx="37">
                  <c:v>993.05</c:v>
                </c:pt>
                <c:pt idx="38">
                  <c:v>1022.05</c:v>
                </c:pt>
                <c:pt idx="39">
                  <c:v>1018.05</c:v>
                </c:pt>
                <c:pt idx="40">
                  <c:v>1020.05</c:v>
                </c:pt>
                <c:pt idx="41">
                  <c:v>1022.8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458-4B60-9B55-465FFB05A692}"/>
            </c:ext>
          </c:extLst>
        </c:ser>
        <c:ser>
          <c:idx val="5"/>
          <c:order val="5"/>
          <c:tx>
            <c:strRef>
              <c:f>ทุเรียน!$G$1</c:f>
              <c:strCache>
                <c:ptCount val="1"/>
                <c:pt idx="0">
                  <c:v>หนอนเจาะเมล็ด</c:v>
                </c:pt>
              </c:strCache>
            </c:strRef>
          </c:tx>
          <c:spPr>
            <a:ln w="444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7011832235936731E-2"/>
                  <c:y val="-0.402204095131902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ทุเรียน!$G$2:$G$96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111.05</c:v>
                </c:pt>
                <c:pt idx="24">
                  <c:v>111.05</c:v>
                </c:pt>
                <c:pt idx="25">
                  <c:v>67.55</c:v>
                </c:pt>
                <c:pt idx="26">
                  <c:v>76.05</c:v>
                </c:pt>
                <c:pt idx="27">
                  <c:v>734.2</c:v>
                </c:pt>
                <c:pt idx="28">
                  <c:v>746.2</c:v>
                </c:pt>
                <c:pt idx="29">
                  <c:v>773.7</c:v>
                </c:pt>
                <c:pt idx="30">
                  <c:v>1774.45</c:v>
                </c:pt>
                <c:pt idx="31">
                  <c:v>1910.2</c:v>
                </c:pt>
                <c:pt idx="32">
                  <c:v>1309.7</c:v>
                </c:pt>
                <c:pt idx="33">
                  <c:v>759.25</c:v>
                </c:pt>
                <c:pt idx="34">
                  <c:v>652.25</c:v>
                </c:pt>
                <c:pt idx="35">
                  <c:v>636.25</c:v>
                </c:pt>
                <c:pt idx="36">
                  <c:v>636.25</c:v>
                </c:pt>
                <c:pt idx="37">
                  <c:v>540.25</c:v>
                </c:pt>
                <c:pt idx="38">
                  <c:v>540.25</c:v>
                </c:pt>
                <c:pt idx="39">
                  <c:v>538.25</c:v>
                </c:pt>
                <c:pt idx="40">
                  <c:v>538.25</c:v>
                </c:pt>
                <c:pt idx="41">
                  <c:v>516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458-4B60-9B55-465FFB05A692}"/>
            </c:ext>
          </c:extLst>
        </c:ser>
        <c:ser>
          <c:idx val="6"/>
          <c:order val="6"/>
          <c:tx>
            <c:strRef>
              <c:f>ทุเรียน!$H$1</c:f>
              <c:strCache>
                <c:ptCount val="1"/>
                <c:pt idx="0">
                  <c:v>ไรแดง</c:v>
                </c:pt>
              </c:strCache>
            </c:strRef>
          </c:tx>
          <c:spPr>
            <a:ln w="444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6357474323988151E-2"/>
                  <c:y val="-0.4088923045747171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ทุเรียน!$H$2:$H$96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1021.5</c:v>
                </c:pt>
                <c:pt idx="24">
                  <c:v>1021.5</c:v>
                </c:pt>
                <c:pt idx="25">
                  <c:v>976.5</c:v>
                </c:pt>
                <c:pt idx="26">
                  <c:v>945.5</c:v>
                </c:pt>
                <c:pt idx="27">
                  <c:v>944</c:v>
                </c:pt>
                <c:pt idx="28">
                  <c:v>943.5</c:v>
                </c:pt>
                <c:pt idx="29">
                  <c:v>945.5</c:v>
                </c:pt>
                <c:pt idx="30">
                  <c:v>945.5</c:v>
                </c:pt>
                <c:pt idx="31">
                  <c:v>836.5</c:v>
                </c:pt>
                <c:pt idx="32">
                  <c:v>836.75</c:v>
                </c:pt>
                <c:pt idx="33">
                  <c:v>841.75</c:v>
                </c:pt>
                <c:pt idx="34">
                  <c:v>841</c:v>
                </c:pt>
                <c:pt idx="35">
                  <c:v>839</c:v>
                </c:pt>
                <c:pt idx="36">
                  <c:v>839</c:v>
                </c:pt>
                <c:pt idx="37">
                  <c:v>849</c:v>
                </c:pt>
                <c:pt idx="38">
                  <c:v>838</c:v>
                </c:pt>
                <c:pt idx="39">
                  <c:v>801</c:v>
                </c:pt>
                <c:pt idx="40">
                  <c:v>783</c:v>
                </c:pt>
                <c:pt idx="41">
                  <c:v>784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458-4B60-9B55-465FFB05A692}"/>
            </c:ext>
          </c:extLst>
        </c:ser>
        <c:ser>
          <c:idx val="7"/>
          <c:order val="7"/>
          <c:tx>
            <c:strRef>
              <c:f>ทุเรียน!$I$1</c:f>
              <c:strCache>
                <c:ptCount val="1"/>
                <c:pt idx="0">
                  <c:v>โรคใบติด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ทุเรียน!$I$2:$I$96</c:f>
            </c:numRef>
          </c:val>
          <c:smooth val="0"/>
          <c:extLst>
            <c:ext xmlns:c16="http://schemas.microsoft.com/office/drawing/2014/chart" uri="{C3380CC4-5D6E-409C-BE32-E72D297353CC}">
              <c16:uniqueId val="{00000007-E458-4B60-9B55-465FFB05A692}"/>
            </c:ext>
          </c:extLst>
        </c:ser>
        <c:ser>
          <c:idx val="8"/>
          <c:order val="8"/>
          <c:tx>
            <c:strRef>
              <c:f>ทุเรียน!$J$1</c:f>
              <c:strCache>
                <c:ptCount val="1"/>
                <c:pt idx="0">
                  <c:v>โรครากเน่าโคนเน่า</c:v>
                </c:pt>
              </c:strCache>
            </c:strRef>
          </c:tx>
          <c:spPr>
            <a:ln w="444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6343233333688394E-2"/>
                  <c:y val="-0.1522988474138096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ทุเรียน!$J$2:$J$96</c:f>
              <c:numCache>
                <c:formatCode>_-* #,##0_-;\-* #,##0_-;_-* "-"??_-;_-@_-</c:formatCode>
                <c:ptCount val="42"/>
                <c:pt idx="0">
                  <c:v>4626.55</c:v>
                </c:pt>
                <c:pt idx="1">
                  <c:v>4448.55</c:v>
                </c:pt>
                <c:pt idx="2">
                  <c:v>4203.55</c:v>
                </c:pt>
                <c:pt idx="3">
                  <c:v>4198.55</c:v>
                </c:pt>
                <c:pt idx="4">
                  <c:v>4217.8</c:v>
                </c:pt>
                <c:pt idx="5">
                  <c:v>4108.1000000000004</c:v>
                </c:pt>
                <c:pt idx="6">
                  <c:v>4144.3500000000004</c:v>
                </c:pt>
                <c:pt idx="7">
                  <c:v>4187.1000000000004</c:v>
                </c:pt>
                <c:pt idx="8">
                  <c:v>4210.8999999999996</c:v>
                </c:pt>
                <c:pt idx="9">
                  <c:v>4196.6000000000004</c:v>
                </c:pt>
                <c:pt idx="10">
                  <c:v>3855.6000000000004</c:v>
                </c:pt>
                <c:pt idx="11">
                  <c:v>3756.1</c:v>
                </c:pt>
                <c:pt idx="12">
                  <c:v>3770.75</c:v>
                </c:pt>
                <c:pt idx="13">
                  <c:v>3746.25</c:v>
                </c:pt>
                <c:pt idx="14">
                  <c:v>3729</c:v>
                </c:pt>
                <c:pt idx="15">
                  <c:v>3750.05</c:v>
                </c:pt>
                <c:pt idx="16">
                  <c:v>3738</c:v>
                </c:pt>
                <c:pt idx="17">
                  <c:v>3781.6</c:v>
                </c:pt>
                <c:pt idx="18">
                  <c:v>3802.8</c:v>
                </c:pt>
                <c:pt idx="19">
                  <c:v>3920.8</c:v>
                </c:pt>
                <c:pt idx="20">
                  <c:v>3953</c:v>
                </c:pt>
                <c:pt idx="21">
                  <c:v>3935.1499999999996</c:v>
                </c:pt>
                <c:pt idx="22">
                  <c:v>3927.7</c:v>
                </c:pt>
                <c:pt idx="23">
                  <c:v>4157.1499999999996</c:v>
                </c:pt>
                <c:pt idx="24">
                  <c:v>4157.1499999999996</c:v>
                </c:pt>
                <c:pt idx="25">
                  <c:v>4167.3499999999995</c:v>
                </c:pt>
                <c:pt idx="26">
                  <c:v>4219.4000000000015</c:v>
                </c:pt>
                <c:pt idx="27">
                  <c:v>4507.8500000000013</c:v>
                </c:pt>
                <c:pt idx="28">
                  <c:v>4386.9500000000016</c:v>
                </c:pt>
                <c:pt idx="29">
                  <c:v>4464.9000000000005</c:v>
                </c:pt>
                <c:pt idx="30">
                  <c:v>4536.1500000000005</c:v>
                </c:pt>
                <c:pt idx="31">
                  <c:v>4619.9000000000005</c:v>
                </c:pt>
                <c:pt idx="32">
                  <c:v>4702.6500000000005</c:v>
                </c:pt>
                <c:pt idx="33">
                  <c:v>4772.8</c:v>
                </c:pt>
                <c:pt idx="34">
                  <c:v>4787.05</c:v>
                </c:pt>
                <c:pt idx="35">
                  <c:v>4752</c:v>
                </c:pt>
                <c:pt idx="36">
                  <c:v>4692.5000000000009</c:v>
                </c:pt>
                <c:pt idx="37">
                  <c:v>4628.75</c:v>
                </c:pt>
                <c:pt idx="38">
                  <c:v>4658.0000000000009</c:v>
                </c:pt>
                <c:pt idx="39">
                  <c:v>4617.5</c:v>
                </c:pt>
                <c:pt idx="40">
                  <c:v>4829.5000000000009</c:v>
                </c:pt>
                <c:pt idx="41">
                  <c:v>4697.4500000000007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458-4B60-9B55-465FFB05A692}"/>
            </c:ext>
          </c:extLst>
        </c:ser>
        <c:ser>
          <c:idx val="9"/>
          <c:order val="9"/>
          <c:tx>
            <c:strRef>
              <c:f>ทุเรียน!$K$1</c:f>
              <c:strCache>
                <c:ptCount val="1"/>
                <c:pt idx="0">
                  <c:v>โรคราดำ</c:v>
                </c:pt>
              </c:strCache>
            </c:strRef>
          </c:tx>
          <c:spPr>
            <a:ln w="444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3705739560873251E-2"/>
                  <c:y val="-0.1110515077193318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ทุเรียน!$K$2:$K$96</c:f>
              <c:numCache>
                <c:formatCode>_-* #,##0_-;\-* #,##0_-;_-* "-"??_-;_-@_-</c:formatCode>
                <c:ptCount val="42"/>
                <c:pt idx="0">
                  <c:v>63.5</c:v>
                </c:pt>
                <c:pt idx="1">
                  <c:v>63</c:v>
                </c:pt>
                <c:pt idx="2">
                  <c:v>64</c:v>
                </c:pt>
                <c:pt idx="3">
                  <c:v>65</c:v>
                </c:pt>
                <c:pt idx="4">
                  <c:v>66</c:v>
                </c:pt>
                <c:pt idx="5">
                  <c:v>66</c:v>
                </c:pt>
                <c:pt idx="6">
                  <c:v>82</c:v>
                </c:pt>
                <c:pt idx="7">
                  <c:v>82</c:v>
                </c:pt>
                <c:pt idx="8">
                  <c:v>82</c:v>
                </c:pt>
                <c:pt idx="9">
                  <c:v>72</c:v>
                </c:pt>
                <c:pt idx="10">
                  <c:v>63</c:v>
                </c:pt>
                <c:pt idx="11">
                  <c:v>63</c:v>
                </c:pt>
                <c:pt idx="12">
                  <c:v>63</c:v>
                </c:pt>
                <c:pt idx="13">
                  <c:v>65.5</c:v>
                </c:pt>
                <c:pt idx="14">
                  <c:v>56</c:v>
                </c:pt>
                <c:pt idx="15">
                  <c:v>56</c:v>
                </c:pt>
                <c:pt idx="16">
                  <c:v>53</c:v>
                </c:pt>
                <c:pt idx="17">
                  <c:v>53</c:v>
                </c:pt>
                <c:pt idx="18">
                  <c:v>53</c:v>
                </c:pt>
                <c:pt idx="19">
                  <c:v>58</c:v>
                </c:pt>
                <c:pt idx="20">
                  <c:v>74</c:v>
                </c:pt>
                <c:pt idx="21">
                  <c:v>82</c:v>
                </c:pt>
                <c:pt idx="22">
                  <c:v>81.25</c:v>
                </c:pt>
                <c:pt idx="23">
                  <c:v>109.35</c:v>
                </c:pt>
                <c:pt idx="24">
                  <c:v>109.35</c:v>
                </c:pt>
                <c:pt idx="25">
                  <c:v>96.25</c:v>
                </c:pt>
                <c:pt idx="26">
                  <c:v>112.25</c:v>
                </c:pt>
                <c:pt idx="27">
                  <c:v>118.6</c:v>
                </c:pt>
                <c:pt idx="28">
                  <c:v>105.6</c:v>
                </c:pt>
                <c:pt idx="29">
                  <c:v>104</c:v>
                </c:pt>
                <c:pt idx="30">
                  <c:v>94</c:v>
                </c:pt>
                <c:pt idx="31">
                  <c:v>138</c:v>
                </c:pt>
                <c:pt idx="32">
                  <c:v>126</c:v>
                </c:pt>
                <c:pt idx="33">
                  <c:v>126</c:v>
                </c:pt>
                <c:pt idx="34">
                  <c:v>128</c:v>
                </c:pt>
                <c:pt idx="35">
                  <c:v>127</c:v>
                </c:pt>
                <c:pt idx="36">
                  <c:v>127</c:v>
                </c:pt>
                <c:pt idx="37">
                  <c:v>131</c:v>
                </c:pt>
                <c:pt idx="38">
                  <c:v>131</c:v>
                </c:pt>
                <c:pt idx="39">
                  <c:v>128</c:v>
                </c:pt>
                <c:pt idx="40">
                  <c:v>127</c:v>
                </c:pt>
                <c:pt idx="41">
                  <c:v>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458-4B60-9B55-465FFB05A692}"/>
            </c:ext>
          </c:extLst>
        </c:ser>
        <c:ser>
          <c:idx val="10"/>
          <c:order val="10"/>
          <c:tx>
            <c:strRef>
              <c:f>ทุเรียน!$L$1</c:f>
              <c:strCache>
                <c:ptCount val="1"/>
                <c:pt idx="0">
                  <c:v>โรคราใบไหม้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ทุเรียน!$L$2:$L$96</c:f>
            </c:numRef>
          </c:val>
          <c:smooth val="0"/>
          <c:extLst>
            <c:ext xmlns:c16="http://schemas.microsoft.com/office/drawing/2014/chart" uri="{C3380CC4-5D6E-409C-BE32-E72D297353CC}">
              <c16:uniqueId val="{0000000A-E458-4B60-9B55-465FFB05A692}"/>
            </c:ext>
          </c:extLst>
        </c:ser>
        <c:ser>
          <c:idx val="14"/>
          <c:order val="14"/>
          <c:tx>
            <c:strRef>
              <c:f>ทุเรียน!$P$1</c:f>
              <c:strCache>
                <c:ptCount val="1"/>
                <c:pt idx="0">
                  <c:v>ไรแดงแอฟริกา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ทุเรียน!$P$2:$P$96</c:f>
            </c:numRef>
          </c:val>
          <c:smooth val="0"/>
          <c:extLst>
            <c:ext xmlns:c16="http://schemas.microsoft.com/office/drawing/2014/chart" uri="{C3380CC4-5D6E-409C-BE32-E72D297353CC}">
              <c16:uniqueId val="{0000000E-E458-4B60-9B55-465FFB05A692}"/>
            </c:ext>
          </c:extLst>
        </c:ser>
        <c:ser>
          <c:idx val="16"/>
          <c:order val="16"/>
          <c:tx>
            <c:strRef>
              <c:f>ทุเรียน!$R$1</c:f>
              <c:strCache>
                <c:ptCount val="1"/>
                <c:pt idx="0">
                  <c:v>มอดเจาะลำต้นทุเรียน</c:v>
                </c:pt>
              </c:strCache>
            </c:strRef>
          </c:tx>
          <c:spPr>
            <a:ln w="444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5025889756543938E-2"/>
                  <c:y val="-0.1485897890467706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ทุเรียน!$R$2:$R$96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73</c:v>
                </c:pt>
                <c:pt idx="10">
                  <c:v>73</c:v>
                </c:pt>
                <c:pt idx="11">
                  <c:v>81</c:v>
                </c:pt>
                <c:pt idx="12">
                  <c:v>81</c:v>
                </c:pt>
                <c:pt idx="13">
                  <c:v>81</c:v>
                </c:pt>
                <c:pt idx="14">
                  <c:v>81</c:v>
                </c:pt>
                <c:pt idx="15">
                  <c:v>84</c:v>
                </c:pt>
                <c:pt idx="16">
                  <c:v>85</c:v>
                </c:pt>
                <c:pt idx="17">
                  <c:v>90</c:v>
                </c:pt>
                <c:pt idx="18">
                  <c:v>90</c:v>
                </c:pt>
                <c:pt idx="19">
                  <c:v>90</c:v>
                </c:pt>
                <c:pt idx="20">
                  <c:v>99</c:v>
                </c:pt>
                <c:pt idx="21">
                  <c:v>101</c:v>
                </c:pt>
                <c:pt idx="22">
                  <c:v>100</c:v>
                </c:pt>
                <c:pt idx="23">
                  <c:v>101</c:v>
                </c:pt>
                <c:pt idx="24">
                  <c:v>101</c:v>
                </c:pt>
                <c:pt idx="25">
                  <c:v>101</c:v>
                </c:pt>
                <c:pt idx="26">
                  <c:v>96</c:v>
                </c:pt>
                <c:pt idx="27">
                  <c:v>96</c:v>
                </c:pt>
                <c:pt idx="28">
                  <c:v>108</c:v>
                </c:pt>
                <c:pt idx="29">
                  <c:v>108</c:v>
                </c:pt>
                <c:pt idx="30">
                  <c:v>143</c:v>
                </c:pt>
                <c:pt idx="31">
                  <c:v>135</c:v>
                </c:pt>
                <c:pt idx="32">
                  <c:v>135</c:v>
                </c:pt>
                <c:pt idx="33">
                  <c:v>136</c:v>
                </c:pt>
                <c:pt idx="34">
                  <c:v>136</c:v>
                </c:pt>
                <c:pt idx="35">
                  <c:v>141</c:v>
                </c:pt>
                <c:pt idx="36">
                  <c:v>140</c:v>
                </c:pt>
                <c:pt idx="37">
                  <c:v>140</c:v>
                </c:pt>
                <c:pt idx="38">
                  <c:v>139</c:v>
                </c:pt>
                <c:pt idx="39">
                  <c:v>139</c:v>
                </c:pt>
                <c:pt idx="40">
                  <c:v>139</c:v>
                </c:pt>
                <c:pt idx="41">
                  <c:v>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E458-4B60-9B55-465FFB05A692}"/>
            </c:ext>
          </c:extLst>
        </c:ser>
        <c:ser>
          <c:idx val="17"/>
          <c:order val="17"/>
          <c:tx>
            <c:strRef>
              <c:f>ทุเรียน!$S$1</c:f>
              <c:strCache>
                <c:ptCount val="1"/>
                <c:pt idx="0">
                  <c:v>ด้วงหนวดยาวเจาะลำต้น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ทุเรียน!$S$2:$S$96</c:f>
            </c:numRef>
          </c:val>
          <c:smooth val="0"/>
          <c:extLst>
            <c:ext xmlns:c16="http://schemas.microsoft.com/office/drawing/2014/chart" uri="{C3380CC4-5D6E-409C-BE32-E72D297353CC}">
              <c16:uniqueId val="{00000004-F211-40A9-B277-263B76075804}"/>
            </c:ext>
          </c:extLst>
        </c:ser>
        <c:ser>
          <c:idx val="18"/>
          <c:order val="18"/>
          <c:tx>
            <c:strRef>
              <c:f>ทุเรียน!$T$1</c:f>
              <c:strCache>
                <c:ptCount val="1"/>
                <c:pt idx="0">
                  <c:v>หนอนกินใบ</c:v>
                </c:pt>
              </c:strCache>
            </c:strRef>
          </c:tx>
          <c:spPr>
            <a:ln w="444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5685964854379378E-2"/>
                  <c:y val="-0.2707574719247858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ทุเรียน!$T$2:$T$96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229.75</c:v>
                </c:pt>
                <c:pt idx="10">
                  <c:v>208.75</c:v>
                </c:pt>
                <c:pt idx="11">
                  <c:v>213.75</c:v>
                </c:pt>
                <c:pt idx="12">
                  <c:v>215.75</c:v>
                </c:pt>
                <c:pt idx="13">
                  <c:v>216.75</c:v>
                </c:pt>
                <c:pt idx="14">
                  <c:v>207.25</c:v>
                </c:pt>
                <c:pt idx="15">
                  <c:v>209.25</c:v>
                </c:pt>
                <c:pt idx="16">
                  <c:v>220.25</c:v>
                </c:pt>
                <c:pt idx="17">
                  <c:v>216.25</c:v>
                </c:pt>
                <c:pt idx="18">
                  <c:v>215.25</c:v>
                </c:pt>
                <c:pt idx="19">
                  <c:v>220.25</c:v>
                </c:pt>
                <c:pt idx="20">
                  <c:v>231</c:v>
                </c:pt>
                <c:pt idx="21">
                  <c:v>235.25</c:v>
                </c:pt>
                <c:pt idx="22">
                  <c:v>243.25</c:v>
                </c:pt>
                <c:pt idx="23">
                  <c:v>245.25</c:v>
                </c:pt>
                <c:pt idx="24">
                  <c:v>245.25</c:v>
                </c:pt>
                <c:pt idx="25">
                  <c:v>249.25</c:v>
                </c:pt>
                <c:pt idx="26">
                  <c:v>245.25</c:v>
                </c:pt>
                <c:pt idx="27">
                  <c:v>265.25</c:v>
                </c:pt>
                <c:pt idx="28">
                  <c:v>295.25</c:v>
                </c:pt>
                <c:pt idx="29">
                  <c:v>314.25</c:v>
                </c:pt>
                <c:pt idx="30">
                  <c:v>335.25</c:v>
                </c:pt>
                <c:pt idx="31">
                  <c:v>341.25</c:v>
                </c:pt>
                <c:pt idx="32">
                  <c:v>341.25</c:v>
                </c:pt>
                <c:pt idx="33">
                  <c:v>354.25</c:v>
                </c:pt>
                <c:pt idx="34">
                  <c:v>354.25</c:v>
                </c:pt>
                <c:pt idx="35">
                  <c:v>446.25</c:v>
                </c:pt>
                <c:pt idx="36">
                  <c:v>446.25</c:v>
                </c:pt>
                <c:pt idx="37">
                  <c:v>453.25</c:v>
                </c:pt>
                <c:pt idx="38">
                  <c:v>453.25</c:v>
                </c:pt>
                <c:pt idx="39">
                  <c:v>439.25</c:v>
                </c:pt>
                <c:pt idx="40">
                  <c:v>394.25</c:v>
                </c:pt>
                <c:pt idx="41">
                  <c:v>374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05-4ABF-9447-8FD379183DEC}"/>
            </c:ext>
          </c:extLst>
        </c:ser>
        <c:ser>
          <c:idx val="19"/>
          <c:order val="19"/>
          <c:tx>
            <c:strRef>
              <c:f>ทุเรียน!$U$1</c:f>
              <c:strCache>
                <c:ptCount val="1"/>
                <c:pt idx="0">
                  <c:v>โรคกิ่งแห้ง</c:v>
                </c:pt>
              </c:strCache>
            </c:strRef>
          </c:tx>
          <c:spPr>
            <a:ln w="444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5020224545074424E-2"/>
                  <c:y val="-0.336121329853929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ทุเรียน!$U$2:$U$96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253.5</c:v>
                </c:pt>
                <c:pt idx="10">
                  <c:v>241.6</c:v>
                </c:pt>
                <c:pt idx="11">
                  <c:v>256.10000000000002</c:v>
                </c:pt>
                <c:pt idx="12">
                  <c:v>269.10000000000002</c:v>
                </c:pt>
                <c:pt idx="13">
                  <c:v>283.10000000000002</c:v>
                </c:pt>
                <c:pt idx="14">
                  <c:v>287.10000000000002</c:v>
                </c:pt>
                <c:pt idx="15">
                  <c:v>281.10000000000002</c:v>
                </c:pt>
                <c:pt idx="16">
                  <c:v>297</c:v>
                </c:pt>
                <c:pt idx="17">
                  <c:v>314</c:v>
                </c:pt>
                <c:pt idx="18">
                  <c:v>324</c:v>
                </c:pt>
                <c:pt idx="19">
                  <c:v>346</c:v>
                </c:pt>
                <c:pt idx="20">
                  <c:v>416</c:v>
                </c:pt>
                <c:pt idx="21">
                  <c:v>442</c:v>
                </c:pt>
                <c:pt idx="22">
                  <c:v>557</c:v>
                </c:pt>
                <c:pt idx="23">
                  <c:v>613</c:v>
                </c:pt>
                <c:pt idx="24">
                  <c:v>613</c:v>
                </c:pt>
                <c:pt idx="25">
                  <c:v>669</c:v>
                </c:pt>
                <c:pt idx="26">
                  <c:v>669</c:v>
                </c:pt>
                <c:pt idx="27">
                  <c:v>686.5</c:v>
                </c:pt>
                <c:pt idx="28">
                  <c:v>694.5</c:v>
                </c:pt>
                <c:pt idx="29">
                  <c:v>697</c:v>
                </c:pt>
                <c:pt idx="30">
                  <c:v>493</c:v>
                </c:pt>
                <c:pt idx="31">
                  <c:v>507</c:v>
                </c:pt>
                <c:pt idx="32">
                  <c:v>490</c:v>
                </c:pt>
                <c:pt idx="33">
                  <c:v>487</c:v>
                </c:pt>
                <c:pt idx="34">
                  <c:v>455</c:v>
                </c:pt>
                <c:pt idx="35">
                  <c:v>466</c:v>
                </c:pt>
                <c:pt idx="36">
                  <c:v>476</c:v>
                </c:pt>
                <c:pt idx="37">
                  <c:v>494</c:v>
                </c:pt>
                <c:pt idx="38">
                  <c:v>500</c:v>
                </c:pt>
                <c:pt idx="39">
                  <c:v>457</c:v>
                </c:pt>
                <c:pt idx="40">
                  <c:v>457</c:v>
                </c:pt>
                <c:pt idx="41">
                  <c:v>453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05-4ABF-9447-8FD379183DEC}"/>
            </c:ext>
          </c:extLst>
        </c:ser>
        <c:ser>
          <c:idx val="20"/>
          <c:order val="20"/>
          <c:tx>
            <c:strRef>
              <c:f>ทุเรียน!$V$1</c:f>
              <c:strCache>
                <c:ptCount val="1"/>
                <c:pt idx="0">
                  <c:v>โรคแอนแทรคโนส</c:v>
                </c:pt>
              </c:strCache>
            </c:strRef>
          </c:tx>
          <c:spPr>
            <a:ln w="444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5688823447322661E-2"/>
                  <c:y val="-0.3018472203328803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ทุเรียน!$V$2:$V$96</c:f>
              <c:numCache>
                <c:formatCode>_-* #,##0_-;\-* #,##0_-;_-* "-"??_-;_-@_-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313.25</c:v>
                </c:pt>
                <c:pt idx="10">
                  <c:v>317.25</c:v>
                </c:pt>
                <c:pt idx="11">
                  <c:v>315.25</c:v>
                </c:pt>
                <c:pt idx="12">
                  <c:v>323.25</c:v>
                </c:pt>
                <c:pt idx="13">
                  <c:v>337.25</c:v>
                </c:pt>
                <c:pt idx="14">
                  <c:v>349.25</c:v>
                </c:pt>
                <c:pt idx="15">
                  <c:v>349.25</c:v>
                </c:pt>
                <c:pt idx="16">
                  <c:v>378.25</c:v>
                </c:pt>
                <c:pt idx="17">
                  <c:v>390.25</c:v>
                </c:pt>
                <c:pt idx="18">
                  <c:v>397.25</c:v>
                </c:pt>
                <c:pt idx="19">
                  <c:v>404.25</c:v>
                </c:pt>
                <c:pt idx="20">
                  <c:v>394</c:v>
                </c:pt>
                <c:pt idx="21">
                  <c:v>416.25</c:v>
                </c:pt>
                <c:pt idx="22">
                  <c:v>431.25</c:v>
                </c:pt>
                <c:pt idx="23">
                  <c:v>439.75</c:v>
                </c:pt>
                <c:pt idx="24">
                  <c:v>439.75</c:v>
                </c:pt>
                <c:pt idx="25">
                  <c:v>438.75</c:v>
                </c:pt>
                <c:pt idx="26">
                  <c:v>438.75</c:v>
                </c:pt>
                <c:pt idx="27">
                  <c:v>431.75</c:v>
                </c:pt>
                <c:pt idx="28">
                  <c:v>416.75</c:v>
                </c:pt>
                <c:pt idx="29">
                  <c:v>420.75</c:v>
                </c:pt>
                <c:pt idx="30">
                  <c:v>419.75</c:v>
                </c:pt>
                <c:pt idx="31">
                  <c:v>430.75</c:v>
                </c:pt>
                <c:pt idx="32">
                  <c:v>407.75</c:v>
                </c:pt>
                <c:pt idx="33">
                  <c:v>400.75</c:v>
                </c:pt>
                <c:pt idx="34">
                  <c:v>422.75</c:v>
                </c:pt>
                <c:pt idx="35">
                  <c:v>424.75</c:v>
                </c:pt>
                <c:pt idx="36">
                  <c:v>421.75</c:v>
                </c:pt>
                <c:pt idx="37">
                  <c:v>426.75</c:v>
                </c:pt>
                <c:pt idx="38">
                  <c:v>427.75</c:v>
                </c:pt>
                <c:pt idx="39">
                  <c:v>431.75</c:v>
                </c:pt>
                <c:pt idx="40">
                  <c:v>437.75</c:v>
                </c:pt>
                <c:pt idx="41">
                  <c:v>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05-4ABF-9447-8FD379183DEC}"/>
            </c:ext>
          </c:extLst>
        </c:ser>
        <c:ser>
          <c:idx val="21"/>
          <c:order val="21"/>
          <c:tx>
            <c:strRef>
              <c:f>ทุเรียน!$W$1</c:f>
              <c:strCache>
                <c:ptCount val="1"/>
                <c:pt idx="0">
                  <c:v>หนอนเจาะผล</c:v>
                </c:pt>
              </c:strCache>
            </c:strRef>
          </c:tx>
          <c:spPr>
            <a:ln w="444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1"/>
              <c:layout>
                <c:manualLayout>
                  <c:x val="2.3048523055981384E-2"/>
                  <c:y val="-8.477814521659558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A0EE-41A2-89DA-C03573F405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ทุเรียน!$A$2:$A$96</c:f>
              <c:strCache>
                <c:ptCount val="42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  7 พ.ค. 68 </c:v>
                </c:pt>
                <c:pt idx="19">
                  <c:v>  14 พ.ค. 68 </c:v>
                </c:pt>
                <c:pt idx="20">
                  <c:v>  21 พ.ค. 68 </c:v>
                </c:pt>
                <c:pt idx="21">
                  <c:v>  28 พ.ค. 68 </c:v>
                </c:pt>
                <c:pt idx="22">
                  <c:v>  4 มิ.ย. 68 </c:v>
                </c:pt>
                <c:pt idx="23">
                  <c:v>  11 มิ.ย. 68 </c:v>
                </c:pt>
                <c:pt idx="24">
                  <c:v>18 มิ.ย. 68</c:v>
                </c:pt>
                <c:pt idx="25">
                  <c:v>25 มิ.ย. 68</c:v>
                </c:pt>
                <c:pt idx="26">
                  <c:v> 2 ก.ค. 68</c:v>
                </c:pt>
                <c:pt idx="27">
                  <c:v> 9 ก.ค. 68</c:v>
                </c:pt>
                <c:pt idx="28">
                  <c:v> 16 ก.ค. 68</c:v>
                </c:pt>
                <c:pt idx="29">
                  <c:v> 23 ก.ค. 68</c:v>
                </c:pt>
                <c:pt idx="30">
                  <c:v>6 ส.ค. 68</c:v>
                </c:pt>
                <c:pt idx="31">
                  <c:v>13 ส.ค. 68</c:v>
                </c:pt>
                <c:pt idx="32">
                  <c:v>20 ส.ค. 68</c:v>
                </c:pt>
                <c:pt idx="33">
                  <c:v>27 ส.ค. 68</c:v>
                </c:pt>
                <c:pt idx="34">
                  <c:v>3 ก.ย. 68</c:v>
                </c:pt>
                <c:pt idx="35">
                  <c:v>10 ก.ย. 68</c:v>
                </c:pt>
                <c:pt idx="36">
                  <c:v>17 ก.ย. 68</c:v>
                </c:pt>
                <c:pt idx="37">
                  <c:v>24 ก.ย. 68</c:v>
                </c:pt>
                <c:pt idx="38">
                  <c:v>1 ต.ค. 68</c:v>
                </c:pt>
                <c:pt idx="39">
                  <c:v>8 ต.ค. 68</c:v>
                </c:pt>
                <c:pt idx="40">
                  <c:v>15 ต.ค. 68</c:v>
                </c:pt>
                <c:pt idx="41">
                  <c:v>22 ต.ค. 68</c:v>
                </c:pt>
              </c:strCache>
            </c:strRef>
          </c:cat>
          <c:val>
            <c:numRef>
              <c:f>ทุเรียน!$W$2:$W$96</c:f>
              <c:numCache>
                <c:formatCode>_-* #,##0_-;\-* #,##0_-;_-* "-"??_-;_-@_-</c:formatCode>
                <c:ptCount val="42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 formatCode="General">
                  <c:v>23</c:v>
                </c:pt>
                <c:pt idx="14">
                  <c:v>32.51</c:v>
                </c:pt>
                <c:pt idx="15">
                  <c:v>48</c:v>
                </c:pt>
                <c:pt idx="16">
                  <c:v>65.5</c:v>
                </c:pt>
                <c:pt idx="17">
                  <c:v>87.5</c:v>
                </c:pt>
                <c:pt idx="18">
                  <c:v>141.5</c:v>
                </c:pt>
                <c:pt idx="19">
                  <c:v>158.5</c:v>
                </c:pt>
                <c:pt idx="20">
                  <c:v>186</c:v>
                </c:pt>
                <c:pt idx="21">
                  <c:v>209</c:v>
                </c:pt>
                <c:pt idx="22">
                  <c:v>214</c:v>
                </c:pt>
                <c:pt idx="23">
                  <c:v>191.05</c:v>
                </c:pt>
                <c:pt idx="24">
                  <c:v>191.05</c:v>
                </c:pt>
                <c:pt idx="25">
                  <c:v>175.05</c:v>
                </c:pt>
                <c:pt idx="26">
                  <c:v>71.75</c:v>
                </c:pt>
                <c:pt idx="27">
                  <c:v>92</c:v>
                </c:pt>
                <c:pt idx="28">
                  <c:v>158</c:v>
                </c:pt>
                <c:pt idx="29">
                  <c:v>163</c:v>
                </c:pt>
                <c:pt idx="30">
                  <c:v>159</c:v>
                </c:pt>
                <c:pt idx="31">
                  <c:v>131</c:v>
                </c:pt>
                <c:pt idx="32">
                  <c:v>131</c:v>
                </c:pt>
                <c:pt idx="33">
                  <c:v>121</c:v>
                </c:pt>
                <c:pt idx="34">
                  <c:v>112</c:v>
                </c:pt>
                <c:pt idx="35">
                  <c:v>97</c:v>
                </c:pt>
                <c:pt idx="36">
                  <c:v>97</c:v>
                </c:pt>
                <c:pt idx="37">
                  <c:v>83</c:v>
                </c:pt>
                <c:pt idx="38">
                  <c:v>83</c:v>
                </c:pt>
                <c:pt idx="39">
                  <c:v>75</c:v>
                </c:pt>
                <c:pt idx="40">
                  <c:v>75</c:v>
                </c:pt>
                <c:pt idx="41">
                  <c:v>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105-4ABF-9447-8FD379183D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447680"/>
        <c:axId val="221748192"/>
      </c:lineChart>
      <c:catAx>
        <c:axId val="21844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21748192"/>
        <c:crosses val="autoZero"/>
        <c:auto val="1"/>
        <c:lblAlgn val="ctr"/>
        <c:lblOffset val="100"/>
        <c:noMultiLvlLbl val="0"/>
      </c:catAx>
      <c:valAx>
        <c:axId val="221748192"/>
        <c:scaling>
          <c:orientation val="minMax"/>
          <c:max val="6000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8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8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0953504922865967E-2"/>
              <c:y val="0.315551813114302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9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18447680"/>
        <c:crosses val="autoZero"/>
        <c:crossBetween val="between"/>
        <c:majorUnit val="500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9296310460419703"/>
          <c:w val="1"/>
          <c:h val="9.15147544061186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3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th-TH" sz="35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สถานการณ์การระบาดของศัตรูเงาะ ปี 2568</a:t>
            </a:r>
            <a:endParaRPr lang="th-TH" sz="3500">
              <a:solidFill>
                <a:schemeClr val="tx1"/>
              </a:solidFill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070801694338981"/>
          <c:y val="2.1611730958235868E-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9.3029480931603112E-2"/>
          <c:y val="0.12670974206478458"/>
          <c:w val="0.74673421828072761"/>
          <c:h val="0.61683185695538056"/>
        </c:manualLayout>
      </c:layout>
      <c:lineChart>
        <c:grouping val="standard"/>
        <c:varyColors val="0"/>
        <c:ser>
          <c:idx val="0"/>
          <c:order val="0"/>
          <c:tx>
            <c:strRef>
              <c:f>เงาะ!$B$1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เงาะ!$A$2:$A$95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 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เงาะ!$B$2:$B$95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254D-44D8-B754-05E923A84543}"/>
            </c:ext>
          </c:extLst>
        </c:ser>
        <c:ser>
          <c:idx val="1"/>
          <c:order val="1"/>
          <c:tx>
            <c:strRef>
              <c:f>เงาะ!$C$1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1.6702084071584081E-2"/>
                  <c:y val="-6.051592089799047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C49-4D94-A0E6-8329F36599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เงาะ!$A$2:$A$95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 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เงาะ!$C$2:$C$95</c:f>
              <c:numCache>
                <c:formatCode>_-* #,##0_-;\-* #,##0_-;_-* "-"??_-;_-@_-</c:formatCode>
                <c:ptCount val="41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29</c:v>
                </c:pt>
                <c:pt idx="12">
                  <c:v>34</c:v>
                </c:pt>
                <c:pt idx="13">
                  <c:v>29</c:v>
                </c:pt>
                <c:pt idx="14">
                  <c:v>37</c:v>
                </c:pt>
                <c:pt idx="15">
                  <c:v>37</c:v>
                </c:pt>
                <c:pt idx="16">
                  <c:v>42</c:v>
                </c:pt>
                <c:pt idx="17">
                  <c:v>42</c:v>
                </c:pt>
                <c:pt idx="18">
                  <c:v>45</c:v>
                </c:pt>
                <c:pt idx="19">
                  <c:v>42</c:v>
                </c:pt>
                <c:pt idx="20">
                  <c:v>34</c:v>
                </c:pt>
                <c:pt idx="21">
                  <c:v>34</c:v>
                </c:pt>
                <c:pt idx="22">
                  <c:v>46</c:v>
                </c:pt>
                <c:pt idx="23">
                  <c:v>46</c:v>
                </c:pt>
                <c:pt idx="24">
                  <c:v>46</c:v>
                </c:pt>
                <c:pt idx="25">
                  <c:v>42</c:v>
                </c:pt>
                <c:pt idx="26">
                  <c:v>55</c:v>
                </c:pt>
                <c:pt idx="27">
                  <c:v>55</c:v>
                </c:pt>
                <c:pt idx="28">
                  <c:v>55</c:v>
                </c:pt>
                <c:pt idx="29">
                  <c:v>55</c:v>
                </c:pt>
                <c:pt idx="30">
                  <c:v>55</c:v>
                </c:pt>
                <c:pt idx="31">
                  <c:v>55</c:v>
                </c:pt>
                <c:pt idx="32">
                  <c:v>55</c:v>
                </c:pt>
                <c:pt idx="33">
                  <c:v>55</c:v>
                </c:pt>
                <c:pt idx="34">
                  <c:v>55</c:v>
                </c:pt>
                <c:pt idx="35">
                  <c:v>55</c:v>
                </c:pt>
                <c:pt idx="36">
                  <c:v>55</c:v>
                </c:pt>
                <c:pt idx="37">
                  <c:v>55</c:v>
                </c:pt>
                <c:pt idx="38">
                  <c:v>55</c:v>
                </c:pt>
                <c:pt idx="39">
                  <c:v>55</c:v>
                </c:pt>
                <c:pt idx="40">
                  <c:v>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4D-44D8-B754-05E923A84543}"/>
            </c:ext>
          </c:extLst>
        </c:ser>
        <c:ser>
          <c:idx val="2"/>
          <c:order val="2"/>
          <c:tx>
            <c:strRef>
              <c:f>เงาะ!$D$1</c:f>
              <c:strCache>
                <c:ptCount val="1"/>
                <c:pt idx="0">
                  <c:v>หนอนคืบกินใบ</c:v>
                </c:pt>
              </c:strCache>
            </c:strRef>
          </c:tx>
          <c:spPr>
            <a:ln w="444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1.7537188275163283E-2"/>
                  <c:y val="-4.880316201450852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C49-4D94-A0E6-8329F36599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เงาะ!$A$2:$A$95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 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เงาะ!$D$2:$D$95</c:f>
              <c:numCache>
                <c:formatCode>_-* #,##0_-;\-* #,##0_-;_-* "-"??_-;_-@_-</c:formatCode>
                <c:ptCount val="41"/>
                <c:pt idx="0">
                  <c:v>159.75</c:v>
                </c:pt>
                <c:pt idx="1">
                  <c:v>150.75</c:v>
                </c:pt>
                <c:pt idx="2">
                  <c:v>125.75</c:v>
                </c:pt>
                <c:pt idx="3">
                  <c:v>115.75</c:v>
                </c:pt>
                <c:pt idx="4">
                  <c:v>112.75</c:v>
                </c:pt>
                <c:pt idx="5">
                  <c:v>112.75</c:v>
                </c:pt>
                <c:pt idx="6">
                  <c:v>122.75</c:v>
                </c:pt>
                <c:pt idx="7">
                  <c:v>129.75</c:v>
                </c:pt>
                <c:pt idx="8">
                  <c:v>134.75</c:v>
                </c:pt>
                <c:pt idx="9">
                  <c:v>142.75</c:v>
                </c:pt>
                <c:pt idx="10">
                  <c:v>133.75</c:v>
                </c:pt>
                <c:pt idx="11">
                  <c:v>137.75</c:v>
                </c:pt>
                <c:pt idx="12">
                  <c:v>126.75</c:v>
                </c:pt>
                <c:pt idx="13">
                  <c:v>136.75</c:v>
                </c:pt>
                <c:pt idx="14">
                  <c:v>131.75</c:v>
                </c:pt>
                <c:pt idx="15">
                  <c:v>131.75</c:v>
                </c:pt>
                <c:pt idx="16">
                  <c:v>146</c:v>
                </c:pt>
                <c:pt idx="17">
                  <c:v>145.75</c:v>
                </c:pt>
                <c:pt idx="18">
                  <c:v>152.76</c:v>
                </c:pt>
                <c:pt idx="19">
                  <c:v>153.75</c:v>
                </c:pt>
                <c:pt idx="20">
                  <c:v>142.75</c:v>
                </c:pt>
                <c:pt idx="21">
                  <c:v>151.75</c:v>
                </c:pt>
                <c:pt idx="22">
                  <c:v>162.75</c:v>
                </c:pt>
                <c:pt idx="23">
                  <c:v>162.75</c:v>
                </c:pt>
                <c:pt idx="24">
                  <c:v>158.75</c:v>
                </c:pt>
                <c:pt idx="25">
                  <c:v>165.75</c:v>
                </c:pt>
                <c:pt idx="26">
                  <c:v>171.75</c:v>
                </c:pt>
                <c:pt idx="27">
                  <c:v>163.75</c:v>
                </c:pt>
                <c:pt idx="28">
                  <c:v>185.75</c:v>
                </c:pt>
                <c:pt idx="29">
                  <c:v>162.75</c:v>
                </c:pt>
                <c:pt idx="30">
                  <c:v>187.75</c:v>
                </c:pt>
                <c:pt idx="31">
                  <c:v>187.75</c:v>
                </c:pt>
                <c:pt idx="32">
                  <c:v>213.75</c:v>
                </c:pt>
                <c:pt idx="33">
                  <c:v>213.75</c:v>
                </c:pt>
                <c:pt idx="34">
                  <c:v>201.75</c:v>
                </c:pt>
                <c:pt idx="35">
                  <c:v>188.75</c:v>
                </c:pt>
                <c:pt idx="36">
                  <c:v>188.75</c:v>
                </c:pt>
                <c:pt idx="37">
                  <c:v>188.75</c:v>
                </c:pt>
                <c:pt idx="38">
                  <c:v>183.75</c:v>
                </c:pt>
                <c:pt idx="39">
                  <c:v>183.75</c:v>
                </c:pt>
                <c:pt idx="40">
                  <c:v>186.75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4D-44D8-B754-05E923A84543}"/>
            </c:ext>
          </c:extLst>
        </c:ser>
        <c:ser>
          <c:idx val="3"/>
          <c:order val="3"/>
          <c:tx>
            <c:strRef>
              <c:f>เงาะ!$E$1</c:f>
              <c:strCache>
                <c:ptCount val="1"/>
                <c:pt idx="0">
                  <c:v>โรคราแป้ง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1.7537188275163162E-2"/>
                  <c:y val="-4.294678257276743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C49-4D94-A0E6-8329F36599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เงาะ!$A$2:$A$95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 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เงาะ!$E$2:$E$95</c:f>
              <c:numCache>
                <c:formatCode>_-* #,##0_-;\-* #,##0_-;_-* "-"??_-;_-@_-</c:formatCode>
                <c:ptCount val="41"/>
                <c:pt idx="0">
                  <c:v>22</c:v>
                </c:pt>
                <c:pt idx="1">
                  <c:v>22</c:v>
                </c:pt>
                <c:pt idx="2">
                  <c:v>22</c:v>
                </c:pt>
                <c:pt idx="3">
                  <c:v>22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17</c:v>
                </c:pt>
                <c:pt idx="8">
                  <c:v>17</c:v>
                </c:pt>
                <c:pt idx="9">
                  <c:v>17</c:v>
                </c:pt>
                <c:pt idx="10">
                  <c:v>17</c:v>
                </c:pt>
                <c:pt idx="11">
                  <c:v>15</c:v>
                </c:pt>
                <c:pt idx="12">
                  <c:v>17</c:v>
                </c:pt>
                <c:pt idx="13">
                  <c:v>18</c:v>
                </c:pt>
                <c:pt idx="14">
                  <c:v>52</c:v>
                </c:pt>
                <c:pt idx="15">
                  <c:v>60</c:v>
                </c:pt>
                <c:pt idx="16">
                  <c:v>63</c:v>
                </c:pt>
                <c:pt idx="17">
                  <c:v>66</c:v>
                </c:pt>
                <c:pt idx="18">
                  <c:v>81</c:v>
                </c:pt>
                <c:pt idx="19">
                  <c:v>101</c:v>
                </c:pt>
                <c:pt idx="20">
                  <c:v>105</c:v>
                </c:pt>
                <c:pt idx="21">
                  <c:v>112</c:v>
                </c:pt>
                <c:pt idx="22">
                  <c:v>140</c:v>
                </c:pt>
                <c:pt idx="23">
                  <c:v>140</c:v>
                </c:pt>
                <c:pt idx="24">
                  <c:v>135</c:v>
                </c:pt>
                <c:pt idx="25">
                  <c:v>150</c:v>
                </c:pt>
                <c:pt idx="26">
                  <c:v>153</c:v>
                </c:pt>
                <c:pt idx="27">
                  <c:v>149</c:v>
                </c:pt>
                <c:pt idx="28">
                  <c:v>145</c:v>
                </c:pt>
                <c:pt idx="29">
                  <c:v>128</c:v>
                </c:pt>
                <c:pt idx="30">
                  <c:v>126</c:v>
                </c:pt>
                <c:pt idx="31">
                  <c:v>126</c:v>
                </c:pt>
                <c:pt idx="32">
                  <c:v>129</c:v>
                </c:pt>
                <c:pt idx="33">
                  <c:v>129</c:v>
                </c:pt>
                <c:pt idx="34">
                  <c:v>139</c:v>
                </c:pt>
                <c:pt idx="35">
                  <c:v>139</c:v>
                </c:pt>
                <c:pt idx="36">
                  <c:v>143</c:v>
                </c:pt>
                <c:pt idx="37">
                  <c:v>143</c:v>
                </c:pt>
                <c:pt idx="38">
                  <c:v>147</c:v>
                </c:pt>
                <c:pt idx="39">
                  <c:v>147</c:v>
                </c:pt>
                <c:pt idx="40">
                  <c:v>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54D-44D8-B754-05E923A84543}"/>
            </c:ext>
          </c:extLst>
        </c:ser>
        <c:ser>
          <c:idx val="4"/>
          <c:order val="4"/>
          <c:tx>
            <c:strRef>
              <c:f>เงาะ!$F$1</c:f>
              <c:strCache>
                <c:ptCount val="1"/>
                <c:pt idx="0">
                  <c:v>โรคราดำ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เงาะ!$A$2:$A$95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 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เงาะ!$F$2:$F$95</c:f>
            </c:numRef>
          </c:val>
          <c:smooth val="0"/>
          <c:extLst>
            <c:ext xmlns:c16="http://schemas.microsoft.com/office/drawing/2014/chart" uri="{C3380CC4-5D6E-409C-BE32-E72D297353CC}">
              <c16:uniqueId val="{00000001-9EA4-47F6-BE62-D38727646CE6}"/>
            </c:ext>
          </c:extLst>
        </c:ser>
        <c:ser>
          <c:idx val="5"/>
          <c:order val="5"/>
          <c:tx>
            <c:strRef>
              <c:f>เงาะ!$G$1</c:f>
              <c:strCache>
                <c:ptCount val="1"/>
                <c:pt idx="0">
                  <c:v>โรคขอบใบแห้ง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เงาะ!$A$2:$A$95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 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เงาะ!$G$2:$G$95</c:f>
            </c:numRef>
          </c:val>
          <c:smooth val="0"/>
          <c:extLst>
            <c:ext xmlns:c16="http://schemas.microsoft.com/office/drawing/2014/chart" uri="{C3380CC4-5D6E-409C-BE32-E72D297353CC}">
              <c16:uniqueId val="{00000000-67F9-4C20-92D8-622C0D7B8C6C}"/>
            </c:ext>
          </c:extLst>
        </c:ser>
        <c:ser>
          <c:idx val="6"/>
          <c:order val="6"/>
          <c:tx>
            <c:strRef>
              <c:f>เงาะ!$H$1</c:f>
              <c:strCache>
                <c:ptCount val="1"/>
                <c:pt idx="0">
                  <c:v>หนอนกินช่อดอก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เงาะ!$A$2:$A$95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 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เงาะ!$H$2:$H$95</c:f>
            </c:numRef>
          </c:val>
          <c:smooth val="0"/>
          <c:extLst>
            <c:ext xmlns:c16="http://schemas.microsoft.com/office/drawing/2014/chart" uri="{C3380CC4-5D6E-409C-BE32-E72D297353CC}">
              <c16:uniqueId val="{00000001-67F9-4C20-92D8-622C0D7B8C6C}"/>
            </c:ext>
          </c:extLst>
        </c:ser>
        <c:ser>
          <c:idx val="7"/>
          <c:order val="7"/>
          <c:tx>
            <c:strRef>
              <c:f>เงาะ!$I$1</c:f>
              <c:strCache>
                <c:ptCount val="1"/>
                <c:pt idx="0">
                  <c:v>โรคใบจุดสาหร่าย</c:v>
                </c:pt>
              </c:strCache>
            </c:strRef>
          </c:tx>
          <c:spPr>
            <a:ln w="444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1.7537188275163162E-2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C49-4D94-A0E6-8329F36599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เงาะ!$A$2:$A$95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 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เงาะ!$I$2:$I$95</c:f>
              <c:numCache>
                <c:formatCode>_-* #,##0_-;\-* #,##0_-;_-* "-"??_-;_-@_-</c:formatCode>
                <c:ptCount val="41"/>
                <c:pt idx="0">
                  <c:v>228</c:v>
                </c:pt>
                <c:pt idx="1">
                  <c:v>226</c:v>
                </c:pt>
                <c:pt idx="2">
                  <c:v>233</c:v>
                </c:pt>
                <c:pt idx="3">
                  <c:v>239</c:v>
                </c:pt>
                <c:pt idx="4">
                  <c:v>236</c:v>
                </c:pt>
                <c:pt idx="5">
                  <c:v>238</c:v>
                </c:pt>
                <c:pt idx="6">
                  <c:v>243</c:v>
                </c:pt>
                <c:pt idx="7">
                  <c:v>254</c:v>
                </c:pt>
                <c:pt idx="8">
                  <c:v>258</c:v>
                </c:pt>
                <c:pt idx="9">
                  <c:v>265</c:v>
                </c:pt>
                <c:pt idx="10">
                  <c:v>255</c:v>
                </c:pt>
                <c:pt idx="11">
                  <c:v>259</c:v>
                </c:pt>
                <c:pt idx="12">
                  <c:v>255</c:v>
                </c:pt>
                <c:pt idx="13">
                  <c:v>260</c:v>
                </c:pt>
                <c:pt idx="14">
                  <c:v>267</c:v>
                </c:pt>
                <c:pt idx="15">
                  <c:v>265</c:v>
                </c:pt>
                <c:pt idx="16">
                  <c:v>263</c:v>
                </c:pt>
                <c:pt idx="17">
                  <c:v>248</c:v>
                </c:pt>
                <c:pt idx="18">
                  <c:v>253</c:v>
                </c:pt>
                <c:pt idx="19">
                  <c:v>259</c:v>
                </c:pt>
                <c:pt idx="20">
                  <c:v>268</c:v>
                </c:pt>
                <c:pt idx="21">
                  <c:v>265</c:v>
                </c:pt>
                <c:pt idx="22">
                  <c:v>286</c:v>
                </c:pt>
                <c:pt idx="23">
                  <c:v>286</c:v>
                </c:pt>
                <c:pt idx="24">
                  <c:v>280</c:v>
                </c:pt>
                <c:pt idx="25">
                  <c:v>290</c:v>
                </c:pt>
                <c:pt idx="26">
                  <c:v>298</c:v>
                </c:pt>
                <c:pt idx="27">
                  <c:v>303</c:v>
                </c:pt>
                <c:pt idx="28">
                  <c:v>300</c:v>
                </c:pt>
                <c:pt idx="29">
                  <c:v>284</c:v>
                </c:pt>
                <c:pt idx="30">
                  <c:v>284</c:v>
                </c:pt>
                <c:pt idx="31">
                  <c:v>284</c:v>
                </c:pt>
                <c:pt idx="32">
                  <c:v>289</c:v>
                </c:pt>
                <c:pt idx="33">
                  <c:v>289</c:v>
                </c:pt>
                <c:pt idx="34">
                  <c:v>292</c:v>
                </c:pt>
                <c:pt idx="35">
                  <c:v>292</c:v>
                </c:pt>
                <c:pt idx="36">
                  <c:v>295</c:v>
                </c:pt>
                <c:pt idx="37">
                  <c:v>295</c:v>
                </c:pt>
                <c:pt idx="38">
                  <c:v>286</c:v>
                </c:pt>
                <c:pt idx="39">
                  <c:v>286</c:v>
                </c:pt>
                <c:pt idx="40">
                  <c:v>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F9-4C20-92D8-622C0D7B8C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2643040"/>
        <c:axId val="61078896"/>
        <c:extLst/>
      </c:lineChart>
      <c:catAx>
        <c:axId val="422643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61078896"/>
        <c:crosses val="autoZero"/>
        <c:auto val="1"/>
        <c:lblAlgn val="ctr"/>
        <c:lblOffset val="100"/>
        <c:noMultiLvlLbl val="0"/>
      </c:catAx>
      <c:valAx>
        <c:axId val="6107889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5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5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5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0621205550048802E-2"/>
              <c:y val="0.356667784979196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5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22643040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6.5627290616977488E-2"/>
          <c:y val="0.91448552640055458"/>
          <c:w val="0.79950182749032217"/>
          <c:h val="7.19537465003590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มังคุด!$A$1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มังคุด!$A$2:$A$96</c:f>
              <c:numCache>
                <c:formatCode>[$-107041E]d\ mmm\ yy;@</c:formatCode>
                <c:ptCount val="42"/>
                <c:pt idx="0">
                  <c:v>45658</c:v>
                </c:pt>
                <c:pt idx="1">
                  <c:v>45665</c:v>
                </c:pt>
                <c:pt idx="2">
                  <c:v>45672</c:v>
                </c:pt>
                <c:pt idx="3">
                  <c:v>45679</c:v>
                </c:pt>
                <c:pt idx="4">
                  <c:v>45686</c:v>
                </c:pt>
                <c:pt idx="5">
                  <c:v>45693</c:v>
                </c:pt>
                <c:pt idx="6">
                  <c:v>45700</c:v>
                </c:pt>
                <c:pt idx="7">
                  <c:v>45707</c:v>
                </c:pt>
                <c:pt idx="8">
                  <c:v>45714</c:v>
                </c:pt>
                <c:pt idx="9">
                  <c:v>45721</c:v>
                </c:pt>
                <c:pt idx="10">
                  <c:v>45728</c:v>
                </c:pt>
                <c:pt idx="11">
                  <c:v>45735</c:v>
                </c:pt>
                <c:pt idx="12">
                  <c:v>45742</c:v>
                </c:pt>
                <c:pt idx="13">
                  <c:v>45749</c:v>
                </c:pt>
                <c:pt idx="14">
                  <c:v>45756</c:v>
                </c:pt>
                <c:pt idx="15">
                  <c:v>45763</c:v>
                </c:pt>
                <c:pt idx="16">
                  <c:v>45770</c:v>
                </c:pt>
                <c:pt idx="17">
                  <c:v>45777</c:v>
                </c:pt>
                <c:pt idx="18">
                  <c:v>45784</c:v>
                </c:pt>
                <c:pt idx="19">
                  <c:v>45791</c:v>
                </c:pt>
                <c:pt idx="20">
                  <c:v>45798</c:v>
                </c:pt>
                <c:pt idx="21">
                  <c:v>0</c:v>
                </c:pt>
                <c:pt idx="22">
                  <c:v>45819</c:v>
                </c:pt>
                <c:pt idx="23">
                  <c:v>45826</c:v>
                </c:pt>
                <c:pt idx="24">
                  <c:v>45833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45875</c:v>
                </c:pt>
                <c:pt idx="30">
                  <c:v>45882</c:v>
                </c:pt>
                <c:pt idx="31">
                  <c:v>45889</c:v>
                </c:pt>
                <c:pt idx="32">
                  <c:v>45896</c:v>
                </c:pt>
                <c:pt idx="33">
                  <c:v>45903</c:v>
                </c:pt>
                <c:pt idx="34">
                  <c:v>45910</c:v>
                </c:pt>
                <c:pt idx="35">
                  <c:v>45917</c:v>
                </c:pt>
                <c:pt idx="36">
                  <c:v>45924</c:v>
                </c:pt>
                <c:pt idx="37">
                  <c:v>45931</c:v>
                </c:pt>
                <c:pt idx="38">
                  <c:v>45938</c:v>
                </c:pt>
                <c:pt idx="39">
                  <c:v>45945</c:v>
                </c:pt>
                <c:pt idx="40">
                  <c:v>45952</c:v>
                </c:pt>
                <c:pt idx="41">
                  <c:v>45959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D3-43AF-BDD5-9D80D4C933D0}"/>
            </c:ext>
          </c:extLst>
        </c:ser>
        <c:ser>
          <c:idx val="1"/>
          <c:order val="1"/>
          <c:tx>
            <c:strRef>
              <c:f>มังคุด!$B$1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มังคุด!$B$2:$B$96</c:f>
              <c:numCache>
                <c:formatCode>_-* #,##0_-;\-* #,##0_-;_-* "-"??_-;_-@_-</c:formatCode>
                <c:ptCount val="42"/>
                <c:pt idx="0">
                  <c:v>267</c:v>
                </c:pt>
                <c:pt idx="1">
                  <c:v>257</c:v>
                </c:pt>
                <c:pt idx="2">
                  <c:v>256</c:v>
                </c:pt>
                <c:pt idx="3">
                  <c:v>284.75</c:v>
                </c:pt>
                <c:pt idx="4">
                  <c:v>273.75</c:v>
                </c:pt>
                <c:pt idx="5">
                  <c:v>262.75</c:v>
                </c:pt>
                <c:pt idx="6">
                  <c:v>262.5</c:v>
                </c:pt>
                <c:pt idx="7">
                  <c:v>251</c:v>
                </c:pt>
                <c:pt idx="8">
                  <c:v>260</c:v>
                </c:pt>
                <c:pt idx="9">
                  <c:v>264.5</c:v>
                </c:pt>
                <c:pt idx="10">
                  <c:v>228.5</c:v>
                </c:pt>
                <c:pt idx="11">
                  <c:v>249</c:v>
                </c:pt>
                <c:pt idx="12">
                  <c:v>260</c:v>
                </c:pt>
                <c:pt idx="13">
                  <c:v>267</c:v>
                </c:pt>
                <c:pt idx="14">
                  <c:v>269</c:v>
                </c:pt>
                <c:pt idx="15">
                  <c:v>263</c:v>
                </c:pt>
                <c:pt idx="16">
                  <c:v>216</c:v>
                </c:pt>
                <c:pt idx="17">
                  <c:v>194</c:v>
                </c:pt>
                <c:pt idx="18">
                  <c:v>208</c:v>
                </c:pt>
                <c:pt idx="19">
                  <c:v>170</c:v>
                </c:pt>
                <c:pt idx="20">
                  <c:v>164</c:v>
                </c:pt>
                <c:pt idx="21">
                  <c:v>163</c:v>
                </c:pt>
                <c:pt idx="22">
                  <c:v>148</c:v>
                </c:pt>
                <c:pt idx="23">
                  <c:v>148</c:v>
                </c:pt>
                <c:pt idx="24">
                  <c:v>148</c:v>
                </c:pt>
                <c:pt idx="25">
                  <c:v>148</c:v>
                </c:pt>
                <c:pt idx="26">
                  <c:v>150</c:v>
                </c:pt>
                <c:pt idx="27">
                  <c:v>146</c:v>
                </c:pt>
                <c:pt idx="28">
                  <c:v>154</c:v>
                </c:pt>
                <c:pt idx="29">
                  <c:v>155</c:v>
                </c:pt>
                <c:pt idx="30">
                  <c:v>157</c:v>
                </c:pt>
                <c:pt idx="31">
                  <c:v>157</c:v>
                </c:pt>
                <c:pt idx="32">
                  <c:v>157</c:v>
                </c:pt>
                <c:pt idx="33">
                  <c:v>144</c:v>
                </c:pt>
                <c:pt idx="34">
                  <c:v>148</c:v>
                </c:pt>
                <c:pt idx="35">
                  <c:v>148</c:v>
                </c:pt>
                <c:pt idx="36">
                  <c:v>152</c:v>
                </c:pt>
                <c:pt idx="37">
                  <c:v>152</c:v>
                </c:pt>
                <c:pt idx="38">
                  <c:v>159</c:v>
                </c:pt>
                <c:pt idx="39">
                  <c:v>167</c:v>
                </c:pt>
                <c:pt idx="40">
                  <c:v>203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D3-43AF-BDD5-9D80D4C933D0}"/>
            </c:ext>
          </c:extLst>
        </c:ser>
        <c:ser>
          <c:idx val="2"/>
          <c:order val="2"/>
          <c:tx>
            <c:strRef>
              <c:f>มังคุด!$C$1</c:f>
              <c:strCache>
                <c:ptCount val="1"/>
                <c:pt idx="0">
                  <c:v>หนอนชอนใบ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มังคุด!$C$2:$C$96</c:f>
              <c:numCache>
                <c:formatCode>_-* #,##0_-;\-* #,##0_-;_-* "-"??_-;_-@_-</c:formatCode>
                <c:ptCount val="42"/>
                <c:pt idx="0">
                  <c:v>365</c:v>
                </c:pt>
                <c:pt idx="1">
                  <c:v>329</c:v>
                </c:pt>
                <c:pt idx="2">
                  <c:v>309</c:v>
                </c:pt>
                <c:pt idx="3">
                  <c:v>313</c:v>
                </c:pt>
                <c:pt idx="4">
                  <c:v>321</c:v>
                </c:pt>
                <c:pt idx="5">
                  <c:v>328</c:v>
                </c:pt>
                <c:pt idx="6">
                  <c:v>322</c:v>
                </c:pt>
                <c:pt idx="7">
                  <c:v>324</c:v>
                </c:pt>
                <c:pt idx="8">
                  <c:v>329</c:v>
                </c:pt>
                <c:pt idx="9">
                  <c:v>336</c:v>
                </c:pt>
                <c:pt idx="10">
                  <c:v>323</c:v>
                </c:pt>
                <c:pt idx="11">
                  <c:v>327</c:v>
                </c:pt>
                <c:pt idx="12">
                  <c:v>330</c:v>
                </c:pt>
                <c:pt idx="13">
                  <c:v>322</c:v>
                </c:pt>
                <c:pt idx="14">
                  <c:v>321</c:v>
                </c:pt>
                <c:pt idx="15">
                  <c:v>327</c:v>
                </c:pt>
                <c:pt idx="16">
                  <c:v>335</c:v>
                </c:pt>
                <c:pt idx="17">
                  <c:v>324</c:v>
                </c:pt>
                <c:pt idx="18">
                  <c:v>327</c:v>
                </c:pt>
                <c:pt idx="19">
                  <c:v>325</c:v>
                </c:pt>
                <c:pt idx="20">
                  <c:v>330</c:v>
                </c:pt>
                <c:pt idx="21">
                  <c:v>335</c:v>
                </c:pt>
                <c:pt idx="22">
                  <c:v>328</c:v>
                </c:pt>
                <c:pt idx="23">
                  <c:v>328</c:v>
                </c:pt>
                <c:pt idx="24">
                  <c:v>328</c:v>
                </c:pt>
                <c:pt idx="25">
                  <c:v>341</c:v>
                </c:pt>
                <c:pt idx="26">
                  <c:v>331</c:v>
                </c:pt>
                <c:pt idx="27">
                  <c:v>336</c:v>
                </c:pt>
                <c:pt idx="28">
                  <c:v>332</c:v>
                </c:pt>
                <c:pt idx="29">
                  <c:v>327</c:v>
                </c:pt>
                <c:pt idx="30">
                  <c:v>338</c:v>
                </c:pt>
                <c:pt idx="31">
                  <c:v>338</c:v>
                </c:pt>
                <c:pt idx="32">
                  <c:v>333</c:v>
                </c:pt>
                <c:pt idx="33">
                  <c:v>330</c:v>
                </c:pt>
                <c:pt idx="34">
                  <c:v>342</c:v>
                </c:pt>
                <c:pt idx="35">
                  <c:v>342</c:v>
                </c:pt>
                <c:pt idx="36">
                  <c:v>349</c:v>
                </c:pt>
                <c:pt idx="37">
                  <c:v>349</c:v>
                </c:pt>
                <c:pt idx="38">
                  <c:v>353</c:v>
                </c:pt>
                <c:pt idx="39">
                  <c:v>352</c:v>
                </c:pt>
                <c:pt idx="40">
                  <c:v>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D3-43AF-BDD5-9D80D4C933D0}"/>
            </c:ext>
          </c:extLst>
        </c:ser>
        <c:ser>
          <c:idx val="3"/>
          <c:order val="3"/>
          <c:tx>
            <c:strRef>
              <c:f>มังคุด!$D$1</c:f>
              <c:strCache>
                <c:ptCount val="1"/>
                <c:pt idx="0">
                  <c:v>หนอนกินใบ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มังคุด!$D$2:$D$96</c:f>
              <c:numCache>
                <c:formatCode>_-* #,##0_-;\-* #,##0_-;_-* "-"??_-;_-@_-</c:formatCode>
                <c:ptCount val="42"/>
                <c:pt idx="0">
                  <c:v>469</c:v>
                </c:pt>
                <c:pt idx="1">
                  <c:v>401</c:v>
                </c:pt>
                <c:pt idx="2">
                  <c:v>378.5</c:v>
                </c:pt>
                <c:pt idx="3">
                  <c:v>391</c:v>
                </c:pt>
                <c:pt idx="4">
                  <c:v>393.5</c:v>
                </c:pt>
                <c:pt idx="5">
                  <c:v>404.5</c:v>
                </c:pt>
                <c:pt idx="6">
                  <c:v>406.5</c:v>
                </c:pt>
                <c:pt idx="7">
                  <c:v>411.5</c:v>
                </c:pt>
                <c:pt idx="8">
                  <c:v>406.5</c:v>
                </c:pt>
                <c:pt idx="9">
                  <c:v>408.25</c:v>
                </c:pt>
                <c:pt idx="10">
                  <c:v>406</c:v>
                </c:pt>
                <c:pt idx="11">
                  <c:v>409.5</c:v>
                </c:pt>
                <c:pt idx="12">
                  <c:v>411</c:v>
                </c:pt>
                <c:pt idx="13">
                  <c:v>417</c:v>
                </c:pt>
                <c:pt idx="14">
                  <c:v>407</c:v>
                </c:pt>
                <c:pt idx="15">
                  <c:v>403</c:v>
                </c:pt>
                <c:pt idx="16">
                  <c:v>410</c:v>
                </c:pt>
                <c:pt idx="17">
                  <c:v>407</c:v>
                </c:pt>
                <c:pt idx="18">
                  <c:v>419.4</c:v>
                </c:pt>
                <c:pt idx="19">
                  <c:v>430.4</c:v>
                </c:pt>
                <c:pt idx="20">
                  <c:v>426</c:v>
                </c:pt>
                <c:pt idx="21">
                  <c:v>445.65</c:v>
                </c:pt>
                <c:pt idx="22">
                  <c:v>437.15</c:v>
                </c:pt>
                <c:pt idx="23">
                  <c:v>437.15</c:v>
                </c:pt>
                <c:pt idx="24">
                  <c:v>439.15</c:v>
                </c:pt>
                <c:pt idx="25">
                  <c:v>439.15</c:v>
                </c:pt>
                <c:pt idx="26">
                  <c:v>412.65</c:v>
                </c:pt>
                <c:pt idx="27">
                  <c:v>408.65</c:v>
                </c:pt>
                <c:pt idx="28">
                  <c:v>407.65</c:v>
                </c:pt>
                <c:pt idx="29">
                  <c:v>405</c:v>
                </c:pt>
                <c:pt idx="30">
                  <c:v>436</c:v>
                </c:pt>
                <c:pt idx="31">
                  <c:v>436</c:v>
                </c:pt>
                <c:pt idx="32">
                  <c:v>447</c:v>
                </c:pt>
                <c:pt idx="33">
                  <c:v>441</c:v>
                </c:pt>
                <c:pt idx="34">
                  <c:v>424.75</c:v>
                </c:pt>
                <c:pt idx="35">
                  <c:v>423.75</c:v>
                </c:pt>
                <c:pt idx="36">
                  <c:v>451</c:v>
                </c:pt>
                <c:pt idx="37">
                  <c:v>451</c:v>
                </c:pt>
                <c:pt idx="38">
                  <c:v>479.25</c:v>
                </c:pt>
                <c:pt idx="39">
                  <c:v>478.25</c:v>
                </c:pt>
                <c:pt idx="40">
                  <c:v>505.75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D3-43AF-BDD5-9D80D4C933D0}"/>
            </c:ext>
          </c:extLst>
        </c:ser>
        <c:ser>
          <c:idx val="4"/>
          <c:order val="4"/>
          <c:tx>
            <c:strRef>
              <c:f>มังคุด!$E$1</c:f>
              <c:strCache>
                <c:ptCount val="1"/>
                <c:pt idx="0">
                  <c:v>ไรแดง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มังคุด!$E$2:$E$96</c:f>
            </c:numRef>
          </c:val>
          <c:extLst>
            <c:ext xmlns:c16="http://schemas.microsoft.com/office/drawing/2014/chart" uri="{C3380CC4-5D6E-409C-BE32-E72D297353CC}">
              <c16:uniqueId val="{00000004-C9D3-43AF-BDD5-9D80D4C933D0}"/>
            </c:ext>
          </c:extLst>
        </c:ser>
        <c:ser>
          <c:idx val="5"/>
          <c:order val="5"/>
          <c:tx>
            <c:strRef>
              <c:f>มังคุด!$F$1</c:f>
              <c:strCache>
                <c:ptCount val="1"/>
                <c:pt idx="0">
                  <c:v>โรคแอนแทรคโนส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มังคุด!$F$2:$F$96</c:f>
            </c:numRef>
          </c:val>
          <c:extLst>
            <c:ext xmlns:c16="http://schemas.microsoft.com/office/drawing/2014/chart" uri="{C3380CC4-5D6E-409C-BE32-E72D297353CC}">
              <c16:uniqueId val="{00000005-C9D3-43AF-BDD5-9D80D4C933D0}"/>
            </c:ext>
          </c:extLst>
        </c:ser>
        <c:ser>
          <c:idx val="6"/>
          <c:order val="6"/>
          <c:tx>
            <c:strRef>
              <c:f>มังคุด!$G$1</c:f>
              <c:strCache>
                <c:ptCount val="1"/>
                <c:pt idx="0">
                  <c:v>โรคใบจุดสาหร่าย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มังคุด!$G$2:$G$96</c:f>
              <c:numCache>
                <c:formatCode>_-* #,##0_-;\-* #,##0_-;_-* "-"??_-;_-@_-</c:formatCode>
                <c:ptCount val="42"/>
                <c:pt idx="0">
                  <c:v>498.75</c:v>
                </c:pt>
                <c:pt idx="1">
                  <c:v>482.75</c:v>
                </c:pt>
                <c:pt idx="2">
                  <c:v>494.5</c:v>
                </c:pt>
                <c:pt idx="3">
                  <c:v>502</c:v>
                </c:pt>
                <c:pt idx="4">
                  <c:v>508</c:v>
                </c:pt>
                <c:pt idx="5">
                  <c:v>506</c:v>
                </c:pt>
                <c:pt idx="6">
                  <c:v>514.75</c:v>
                </c:pt>
                <c:pt idx="7">
                  <c:v>510.75</c:v>
                </c:pt>
                <c:pt idx="8">
                  <c:v>519.75</c:v>
                </c:pt>
                <c:pt idx="9">
                  <c:v>524.75</c:v>
                </c:pt>
                <c:pt idx="10">
                  <c:v>507.75</c:v>
                </c:pt>
                <c:pt idx="11">
                  <c:v>537.25</c:v>
                </c:pt>
                <c:pt idx="12">
                  <c:v>545.25</c:v>
                </c:pt>
                <c:pt idx="13">
                  <c:v>538.25</c:v>
                </c:pt>
                <c:pt idx="14">
                  <c:v>225.5</c:v>
                </c:pt>
                <c:pt idx="15">
                  <c:v>232.5</c:v>
                </c:pt>
                <c:pt idx="16">
                  <c:v>503.75</c:v>
                </c:pt>
                <c:pt idx="17">
                  <c:v>504.75</c:v>
                </c:pt>
                <c:pt idx="18">
                  <c:v>524.75</c:v>
                </c:pt>
                <c:pt idx="19">
                  <c:v>535.75</c:v>
                </c:pt>
                <c:pt idx="20">
                  <c:v>541.75</c:v>
                </c:pt>
                <c:pt idx="21">
                  <c:v>292</c:v>
                </c:pt>
                <c:pt idx="22">
                  <c:v>556.75</c:v>
                </c:pt>
                <c:pt idx="23">
                  <c:v>556.75</c:v>
                </c:pt>
                <c:pt idx="24">
                  <c:v>557.75</c:v>
                </c:pt>
                <c:pt idx="25">
                  <c:v>576.75</c:v>
                </c:pt>
                <c:pt idx="26">
                  <c:v>589.75</c:v>
                </c:pt>
                <c:pt idx="27">
                  <c:v>581.75</c:v>
                </c:pt>
                <c:pt idx="28">
                  <c:v>570.75</c:v>
                </c:pt>
                <c:pt idx="29">
                  <c:v>571.75</c:v>
                </c:pt>
                <c:pt idx="30">
                  <c:v>584.75</c:v>
                </c:pt>
                <c:pt idx="31">
                  <c:v>576.75</c:v>
                </c:pt>
                <c:pt idx="32">
                  <c:v>567.75</c:v>
                </c:pt>
                <c:pt idx="33">
                  <c:v>567.75</c:v>
                </c:pt>
                <c:pt idx="34">
                  <c:v>567.75</c:v>
                </c:pt>
                <c:pt idx="35">
                  <c:v>567.75</c:v>
                </c:pt>
                <c:pt idx="36">
                  <c:v>575.75</c:v>
                </c:pt>
                <c:pt idx="37">
                  <c:v>575.75</c:v>
                </c:pt>
                <c:pt idx="38">
                  <c:v>583.75</c:v>
                </c:pt>
                <c:pt idx="39">
                  <c:v>589.75</c:v>
                </c:pt>
                <c:pt idx="40">
                  <c:v>582.75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9D3-43AF-BDD5-9D80D4C933D0}"/>
            </c:ext>
          </c:extLst>
        </c:ser>
        <c:ser>
          <c:idx val="7"/>
          <c:order val="7"/>
          <c:tx>
            <c:strRef>
              <c:f>มังคุด!$H$1</c:f>
              <c:strCache>
                <c:ptCount val="1"/>
                <c:pt idx="0">
                  <c:v>โรคขอบใบแห้ง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มังคุด!$H$2:$H$96</c:f>
            </c:numRef>
          </c:val>
          <c:extLst>
            <c:ext xmlns:c16="http://schemas.microsoft.com/office/drawing/2014/chart" uri="{C3380CC4-5D6E-409C-BE32-E72D297353CC}">
              <c16:uniqueId val="{00000007-C9D3-43AF-BDD5-9D80D4C933D0}"/>
            </c:ext>
          </c:extLst>
        </c:ser>
        <c:ser>
          <c:idx val="8"/>
          <c:order val="8"/>
          <c:tx>
            <c:strRef>
              <c:f>มังคุด!$I$1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มังคุด!$I$2:$I$96</c:f>
            </c:numRef>
          </c:val>
          <c:extLst>
            <c:ext xmlns:c16="http://schemas.microsoft.com/office/drawing/2014/chart" uri="{C3380CC4-5D6E-409C-BE32-E72D297353CC}">
              <c16:uniqueId val="{00000008-C9D3-43AF-BDD5-9D80D4C933D0}"/>
            </c:ext>
          </c:extLst>
        </c:ser>
        <c:ser>
          <c:idx val="9"/>
          <c:order val="9"/>
          <c:tx>
            <c:strRef>
              <c:f>มังคุด!$J$1</c:f>
              <c:strCache>
                <c:ptCount val="1"/>
                <c:pt idx="0">
                  <c:v>โรคใบจุด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มังคุด!$J$2:$J$96</c:f>
              <c:numCache>
                <c:formatCode>_-* #,##0_-;\-* #,##0_-;_-* "-"??_-;_-@_-</c:formatCode>
                <c:ptCount val="42"/>
                <c:pt idx="0">
                  <c:v>183.5</c:v>
                </c:pt>
                <c:pt idx="1">
                  <c:v>183.5</c:v>
                </c:pt>
                <c:pt idx="2">
                  <c:v>187.5</c:v>
                </c:pt>
                <c:pt idx="3">
                  <c:v>194.5</c:v>
                </c:pt>
                <c:pt idx="4">
                  <c:v>203.5</c:v>
                </c:pt>
                <c:pt idx="5">
                  <c:v>201.5</c:v>
                </c:pt>
                <c:pt idx="6">
                  <c:v>207.5</c:v>
                </c:pt>
                <c:pt idx="7">
                  <c:v>216</c:v>
                </c:pt>
                <c:pt idx="8">
                  <c:v>225</c:v>
                </c:pt>
                <c:pt idx="9">
                  <c:v>224</c:v>
                </c:pt>
                <c:pt idx="10">
                  <c:v>214</c:v>
                </c:pt>
                <c:pt idx="11">
                  <c:v>210.5</c:v>
                </c:pt>
                <c:pt idx="12">
                  <c:v>217.5</c:v>
                </c:pt>
                <c:pt idx="13">
                  <c:v>221.5</c:v>
                </c:pt>
                <c:pt idx="14">
                  <c:v>522.25</c:v>
                </c:pt>
                <c:pt idx="15">
                  <c:v>504.25</c:v>
                </c:pt>
                <c:pt idx="16">
                  <c:v>232.5</c:v>
                </c:pt>
                <c:pt idx="17">
                  <c:v>236.5</c:v>
                </c:pt>
                <c:pt idx="18">
                  <c:v>243</c:v>
                </c:pt>
                <c:pt idx="19">
                  <c:v>291.5</c:v>
                </c:pt>
                <c:pt idx="20">
                  <c:v>303.5</c:v>
                </c:pt>
                <c:pt idx="21">
                  <c:v>559.75</c:v>
                </c:pt>
                <c:pt idx="22">
                  <c:v>264</c:v>
                </c:pt>
                <c:pt idx="23">
                  <c:v>264</c:v>
                </c:pt>
                <c:pt idx="24">
                  <c:v>263</c:v>
                </c:pt>
                <c:pt idx="25">
                  <c:v>266</c:v>
                </c:pt>
                <c:pt idx="26">
                  <c:v>253</c:v>
                </c:pt>
                <c:pt idx="27">
                  <c:v>263</c:v>
                </c:pt>
                <c:pt idx="28">
                  <c:v>270</c:v>
                </c:pt>
                <c:pt idx="29">
                  <c:v>281</c:v>
                </c:pt>
                <c:pt idx="30">
                  <c:v>264</c:v>
                </c:pt>
                <c:pt idx="31">
                  <c:v>264</c:v>
                </c:pt>
                <c:pt idx="32">
                  <c:v>270.25</c:v>
                </c:pt>
                <c:pt idx="33">
                  <c:v>272.25</c:v>
                </c:pt>
                <c:pt idx="34">
                  <c:v>277.25</c:v>
                </c:pt>
                <c:pt idx="35">
                  <c:v>277.25</c:v>
                </c:pt>
                <c:pt idx="36">
                  <c:v>280.25</c:v>
                </c:pt>
                <c:pt idx="37">
                  <c:v>280.25</c:v>
                </c:pt>
                <c:pt idx="38">
                  <c:v>277.25</c:v>
                </c:pt>
                <c:pt idx="39">
                  <c:v>272.25</c:v>
                </c:pt>
                <c:pt idx="40">
                  <c:v>266.25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D3-43AF-BDD5-9D80D4C93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62231600"/>
        <c:axId val="862253200"/>
      </c:barChart>
      <c:catAx>
        <c:axId val="862231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253200"/>
        <c:crosses val="autoZero"/>
        <c:auto val="1"/>
        <c:lblAlgn val="ctr"/>
        <c:lblOffset val="100"/>
        <c:noMultiLvlLbl val="0"/>
      </c:catAx>
      <c:valAx>
        <c:axId val="86225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107041E]d\ mmm\ 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231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200" b="1" i="0" u="none" strike="noStrike" kern="1200" spc="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r>
              <a:rPr lang="th-TH" sz="3200" b="1">
                <a:solidFill>
                  <a:schemeClr val="tx1"/>
                </a:solidFill>
              </a:rPr>
              <a:t>สถานการณ์การระบาดของศัตรูมังคุด ปี 2568</a:t>
            </a:r>
          </a:p>
        </c:rich>
      </c:tx>
      <c:layout>
        <c:manualLayout>
          <c:xMode val="edge"/>
          <c:yMode val="edge"/>
          <c:x val="0.33511799209701704"/>
          <c:y val="1.605900528256752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1" i="0" u="none" strike="noStrike" kern="1200" spc="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0259698707311153E-2"/>
          <c:y val="0.11972895572539591"/>
          <c:w val="0.73465120114161508"/>
          <c:h val="0.63687399780477527"/>
        </c:manualLayout>
      </c:layout>
      <c:lineChart>
        <c:grouping val="standard"/>
        <c:varyColors val="0"/>
        <c:ser>
          <c:idx val="0"/>
          <c:order val="0"/>
          <c:tx>
            <c:strRef>
              <c:f>มังคุด!$B$1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2.1682238168478651E-2"/>
                  <c:y val="-1.68776371308018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E9D-4430-B142-114D6E12702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มังคุด!$A$2:$A$95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มังคุด!$B$2:$B$95</c:f>
              <c:numCache>
                <c:formatCode>_-* #,##0_-;\-* #,##0_-;_-* "-"??_-;_-@_-</c:formatCode>
                <c:ptCount val="41"/>
                <c:pt idx="0">
                  <c:v>267</c:v>
                </c:pt>
                <c:pt idx="1">
                  <c:v>257</c:v>
                </c:pt>
                <c:pt idx="2">
                  <c:v>256</c:v>
                </c:pt>
                <c:pt idx="3">
                  <c:v>284.75</c:v>
                </c:pt>
                <c:pt idx="4">
                  <c:v>273.75</c:v>
                </c:pt>
                <c:pt idx="5">
                  <c:v>262.75</c:v>
                </c:pt>
                <c:pt idx="6">
                  <c:v>262.5</c:v>
                </c:pt>
                <c:pt idx="7">
                  <c:v>251</c:v>
                </c:pt>
                <c:pt idx="8">
                  <c:v>260</c:v>
                </c:pt>
                <c:pt idx="9">
                  <c:v>264.5</c:v>
                </c:pt>
                <c:pt idx="10">
                  <c:v>228.5</c:v>
                </c:pt>
                <c:pt idx="11">
                  <c:v>249</c:v>
                </c:pt>
                <c:pt idx="12">
                  <c:v>260</c:v>
                </c:pt>
                <c:pt idx="13">
                  <c:v>267</c:v>
                </c:pt>
                <c:pt idx="14">
                  <c:v>269</c:v>
                </c:pt>
                <c:pt idx="15">
                  <c:v>263</c:v>
                </c:pt>
                <c:pt idx="16">
                  <c:v>216</c:v>
                </c:pt>
                <c:pt idx="17">
                  <c:v>194</c:v>
                </c:pt>
                <c:pt idx="18">
                  <c:v>208</c:v>
                </c:pt>
                <c:pt idx="19">
                  <c:v>170</c:v>
                </c:pt>
                <c:pt idx="20">
                  <c:v>164</c:v>
                </c:pt>
                <c:pt idx="21">
                  <c:v>163</c:v>
                </c:pt>
                <c:pt idx="22">
                  <c:v>148</c:v>
                </c:pt>
                <c:pt idx="23">
                  <c:v>148</c:v>
                </c:pt>
                <c:pt idx="24">
                  <c:v>148</c:v>
                </c:pt>
                <c:pt idx="25">
                  <c:v>148</c:v>
                </c:pt>
                <c:pt idx="26">
                  <c:v>150</c:v>
                </c:pt>
                <c:pt idx="27">
                  <c:v>146</c:v>
                </c:pt>
                <c:pt idx="28">
                  <c:v>154</c:v>
                </c:pt>
                <c:pt idx="29">
                  <c:v>155</c:v>
                </c:pt>
                <c:pt idx="30">
                  <c:v>157</c:v>
                </c:pt>
                <c:pt idx="31">
                  <c:v>157</c:v>
                </c:pt>
                <c:pt idx="32">
                  <c:v>157</c:v>
                </c:pt>
                <c:pt idx="33">
                  <c:v>144</c:v>
                </c:pt>
                <c:pt idx="34">
                  <c:v>148</c:v>
                </c:pt>
                <c:pt idx="35">
                  <c:v>148</c:v>
                </c:pt>
                <c:pt idx="36">
                  <c:v>152</c:v>
                </c:pt>
                <c:pt idx="37">
                  <c:v>152</c:v>
                </c:pt>
                <c:pt idx="38">
                  <c:v>159</c:v>
                </c:pt>
                <c:pt idx="39">
                  <c:v>167</c:v>
                </c:pt>
                <c:pt idx="40">
                  <c:v>203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CE-42F4-81E5-502F20A75E31}"/>
            </c:ext>
          </c:extLst>
        </c:ser>
        <c:ser>
          <c:idx val="1"/>
          <c:order val="1"/>
          <c:tx>
            <c:strRef>
              <c:f>มังคุด!$C$1</c:f>
              <c:strCache>
                <c:ptCount val="1"/>
                <c:pt idx="0">
                  <c:v>หนอนชอนใบ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1.9273100594203233E-2"/>
                  <c:y val="-5.907172995780590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E9D-4430-B142-114D6E12702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มังคุด!$A$2:$A$95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มังคุด!$C$2:$C$95</c:f>
              <c:numCache>
                <c:formatCode>_-* #,##0_-;\-* #,##0_-;_-* "-"??_-;_-@_-</c:formatCode>
                <c:ptCount val="41"/>
                <c:pt idx="0">
                  <c:v>365</c:v>
                </c:pt>
                <c:pt idx="1">
                  <c:v>329</c:v>
                </c:pt>
                <c:pt idx="2">
                  <c:v>309</c:v>
                </c:pt>
                <c:pt idx="3">
                  <c:v>313</c:v>
                </c:pt>
                <c:pt idx="4">
                  <c:v>321</c:v>
                </c:pt>
                <c:pt idx="5">
                  <c:v>328</c:v>
                </c:pt>
                <c:pt idx="6">
                  <c:v>322</c:v>
                </c:pt>
                <c:pt idx="7">
                  <c:v>324</c:v>
                </c:pt>
                <c:pt idx="8">
                  <c:v>329</c:v>
                </c:pt>
                <c:pt idx="9">
                  <c:v>336</c:v>
                </c:pt>
                <c:pt idx="10">
                  <c:v>323</c:v>
                </c:pt>
                <c:pt idx="11">
                  <c:v>327</c:v>
                </c:pt>
                <c:pt idx="12">
                  <c:v>330</c:v>
                </c:pt>
                <c:pt idx="13">
                  <c:v>322</c:v>
                </c:pt>
                <c:pt idx="14">
                  <c:v>321</c:v>
                </c:pt>
                <c:pt idx="15">
                  <c:v>327</c:v>
                </c:pt>
                <c:pt idx="16">
                  <c:v>335</c:v>
                </c:pt>
                <c:pt idx="17">
                  <c:v>324</c:v>
                </c:pt>
                <c:pt idx="18">
                  <c:v>327</c:v>
                </c:pt>
                <c:pt idx="19">
                  <c:v>325</c:v>
                </c:pt>
                <c:pt idx="20">
                  <c:v>330</c:v>
                </c:pt>
                <c:pt idx="21">
                  <c:v>335</c:v>
                </c:pt>
                <c:pt idx="22">
                  <c:v>328</c:v>
                </c:pt>
                <c:pt idx="23">
                  <c:v>328</c:v>
                </c:pt>
                <c:pt idx="24">
                  <c:v>328</c:v>
                </c:pt>
                <c:pt idx="25">
                  <c:v>341</c:v>
                </c:pt>
                <c:pt idx="26">
                  <c:v>331</c:v>
                </c:pt>
                <c:pt idx="27">
                  <c:v>336</c:v>
                </c:pt>
                <c:pt idx="28">
                  <c:v>332</c:v>
                </c:pt>
                <c:pt idx="29">
                  <c:v>327</c:v>
                </c:pt>
                <c:pt idx="30">
                  <c:v>338</c:v>
                </c:pt>
                <c:pt idx="31">
                  <c:v>338</c:v>
                </c:pt>
                <c:pt idx="32">
                  <c:v>333</c:v>
                </c:pt>
                <c:pt idx="33">
                  <c:v>330</c:v>
                </c:pt>
                <c:pt idx="34">
                  <c:v>342</c:v>
                </c:pt>
                <c:pt idx="35">
                  <c:v>342</c:v>
                </c:pt>
                <c:pt idx="36">
                  <c:v>349</c:v>
                </c:pt>
                <c:pt idx="37">
                  <c:v>349</c:v>
                </c:pt>
                <c:pt idx="38">
                  <c:v>353</c:v>
                </c:pt>
                <c:pt idx="39">
                  <c:v>352</c:v>
                </c:pt>
                <c:pt idx="40">
                  <c:v>355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CE-42F4-81E5-502F20A75E31}"/>
            </c:ext>
          </c:extLst>
        </c:ser>
        <c:ser>
          <c:idx val="2"/>
          <c:order val="2"/>
          <c:tx>
            <c:strRef>
              <c:f>มังคุด!$D$1</c:f>
              <c:strCache>
                <c:ptCount val="1"/>
                <c:pt idx="0">
                  <c:v>หนอนกินใบ</c:v>
                </c:pt>
              </c:strCache>
            </c:strRef>
          </c:tx>
          <c:spPr>
            <a:ln w="444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1.6060917161836007E-2"/>
                  <c:y val="-2.36286919831223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E9D-4430-B142-114D6E12702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มังคุด!$A$2:$A$95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มังคุด!$D$2:$D$95</c:f>
              <c:numCache>
                <c:formatCode>_-* #,##0_-;\-* #,##0_-;_-* "-"??_-;_-@_-</c:formatCode>
                <c:ptCount val="41"/>
                <c:pt idx="0">
                  <c:v>469</c:v>
                </c:pt>
                <c:pt idx="1">
                  <c:v>401</c:v>
                </c:pt>
                <c:pt idx="2">
                  <c:v>378.5</c:v>
                </c:pt>
                <c:pt idx="3">
                  <c:v>391</c:v>
                </c:pt>
                <c:pt idx="4">
                  <c:v>393.5</c:v>
                </c:pt>
                <c:pt idx="5">
                  <c:v>404.5</c:v>
                </c:pt>
                <c:pt idx="6">
                  <c:v>406.5</c:v>
                </c:pt>
                <c:pt idx="7">
                  <c:v>411.5</c:v>
                </c:pt>
                <c:pt idx="8">
                  <c:v>406.5</c:v>
                </c:pt>
                <c:pt idx="9">
                  <c:v>408.25</c:v>
                </c:pt>
                <c:pt idx="10">
                  <c:v>406</c:v>
                </c:pt>
                <c:pt idx="11">
                  <c:v>409.5</c:v>
                </c:pt>
                <c:pt idx="12">
                  <c:v>411</c:v>
                </c:pt>
                <c:pt idx="13">
                  <c:v>417</c:v>
                </c:pt>
                <c:pt idx="14">
                  <c:v>407</c:v>
                </c:pt>
                <c:pt idx="15">
                  <c:v>403</c:v>
                </c:pt>
                <c:pt idx="16">
                  <c:v>410</c:v>
                </c:pt>
                <c:pt idx="17">
                  <c:v>407</c:v>
                </c:pt>
                <c:pt idx="18">
                  <c:v>419.4</c:v>
                </c:pt>
                <c:pt idx="19">
                  <c:v>430.4</c:v>
                </c:pt>
                <c:pt idx="20">
                  <c:v>426</c:v>
                </c:pt>
                <c:pt idx="21">
                  <c:v>445.65</c:v>
                </c:pt>
                <c:pt idx="22">
                  <c:v>437.15</c:v>
                </c:pt>
                <c:pt idx="23">
                  <c:v>437.15</c:v>
                </c:pt>
                <c:pt idx="24">
                  <c:v>439.15</c:v>
                </c:pt>
                <c:pt idx="25">
                  <c:v>439.15</c:v>
                </c:pt>
                <c:pt idx="26">
                  <c:v>412.65</c:v>
                </c:pt>
                <c:pt idx="27">
                  <c:v>408.65</c:v>
                </c:pt>
                <c:pt idx="28">
                  <c:v>407.65</c:v>
                </c:pt>
                <c:pt idx="29">
                  <c:v>405</c:v>
                </c:pt>
                <c:pt idx="30">
                  <c:v>436</c:v>
                </c:pt>
                <c:pt idx="31">
                  <c:v>436</c:v>
                </c:pt>
                <c:pt idx="32">
                  <c:v>447</c:v>
                </c:pt>
                <c:pt idx="33">
                  <c:v>441</c:v>
                </c:pt>
                <c:pt idx="34">
                  <c:v>424.75</c:v>
                </c:pt>
                <c:pt idx="35">
                  <c:v>423.75</c:v>
                </c:pt>
                <c:pt idx="36">
                  <c:v>451</c:v>
                </c:pt>
                <c:pt idx="37">
                  <c:v>451</c:v>
                </c:pt>
                <c:pt idx="38">
                  <c:v>479.25</c:v>
                </c:pt>
                <c:pt idx="39">
                  <c:v>478.25</c:v>
                </c:pt>
                <c:pt idx="40">
                  <c:v>505.75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ACE-42F4-81E5-502F20A75E31}"/>
            </c:ext>
          </c:extLst>
        </c:ser>
        <c:ser>
          <c:idx val="3"/>
          <c:order val="3"/>
          <c:tx>
            <c:strRef>
              <c:f>มังคุด!$E$1</c:f>
              <c:strCache>
                <c:ptCount val="1"/>
                <c:pt idx="0">
                  <c:v>ไรแดง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มังคุด!$A$2:$A$95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มังคุด!$E$2:$E$95</c:f>
            </c:numRef>
          </c:val>
          <c:smooth val="0"/>
          <c:extLst>
            <c:ext xmlns:c16="http://schemas.microsoft.com/office/drawing/2014/chart" uri="{C3380CC4-5D6E-409C-BE32-E72D297353CC}">
              <c16:uniqueId val="{00000003-BACE-42F4-81E5-502F20A75E31}"/>
            </c:ext>
          </c:extLst>
        </c:ser>
        <c:ser>
          <c:idx val="4"/>
          <c:order val="4"/>
          <c:tx>
            <c:strRef>
              <c:f>มังคุด!$F$1</c:f>
              <c:strCache>
                <c:ptCount val="1"/>
                <c:pt idx="0">
                  <c:v>โรคแอนแทรคโนส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มังคุด!$A$2:$A$95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มังคุด!$F$2:$F$95</c:f>
            </c:numRef>
          </c:val>
          <c:smooth val="0"/>
          <c:extLst>
            <c:ext xmlns:c16="http://schemas.microsoft.com/office/drawing/2014/chart" uri="{C3380CC4-5D6E-409C-BE32-E72D297353CC}">
              <c16:uniqueId val="{00000004-BACE-42F4-81E5-502F20A75E31}"/>
            </c:ext>
          </c:extLst>
        </c:ser>
        <c:ser>
          <c:idx val="5"/>
          <c:order val="5"/>
          <c:tx>
            <c:strRef>
              <c:f>มังคุด!$G$1</c:f>
              <c:strCache>
                <c:ptCount val="1"/>
                <c:pt idx="0">
                  <c:v>โรคใบจุดสาหร่าย</c:v>
                </c:pt>
              </c:strCache>
            </c:strRef>
          </c:tx>
          <c:spPr>
            <a:ln w="444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1.766700887801962E-2"/>
                  <c:y val="-3.375527426160335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E9D-4430-B142-114D6E12702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มังคุด!$A$2:$A$95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มังคุด!$G$2:$G$95</c:f>
              <c:numCache>
                <c:formatCode>_-* #,##0_-;\-* #,##0_-;_-* "-"??_-;_-@_-</c:formatCode>
                <c:ptCount val="41"/>
                <c:pt idx="0">
                  <c:v>498.75</c:v>
                </c:pt>
                <c:pt idx="1">
                  <c:v>482.75</c:v>
                </c:pt>
                <c:pt idx="2">
                  <c:v>494.5</c:v>
                </c:pt>
                <c:pt idx="3">
                  <c:v>502</c:v>
                </c:pt>
                <c:pt idx="4">
                  <c:v>508</c:v>
                </c:pt>
                <c:pt idx="5">
                  <c:v>506</c:v>
                </c:pt>
                <c:pt idx="6">
                  <c:v>514.75</c:v>
                </c:pt>
                <c:pt idx="7">
                  <c:v>510.75</c:v>
                </c:pt>
                <c:pt idx="8">
                  <c:v>519.75</c:v>
                </c:pt>
                <c:pt idx="9">
                  <c:v>524.75</c:v>
                </c:pt>
                <c:pt idx="10">
                  <c:v>507.75</c:v>
                </c:pt>
                <c:pt idx="11">
                  <c:v>537.25</c:v>
                </c:pt>
                <c:pt idx="12">
                  <c:v>545.25</c:v>
                </c:pt>
                <c:pt idx="13">
                  <c:v>538.25</c:v>
                </c:pt>
                <c:pt idx="14">
                  <c:v>225.5</c:v>
                </c:pt>
                <c:pt idx="15">
                  <c:v>232.5</c:v>
                </c:pt>
                <c:pt idx="16">
                  <c:v>503.75</c:v>
                </c:pt>
                <c:pt idx="17">
                  <c:v>504.75</c:v>
                </c:pt>
                <c:pt idx="18">
                  <c:v>524.75</c:v>
                </c:pt>
                <c:pt idx="19">
                  <c:v>535.75</c:v>
                </c:pt>
                <c:pt idx="20">
                  <c:v>541.75</c:v>
                </c:pt>
                <c:pt idx="21">
                  <c:v>292</c:v>
                </c:pt>
                <c:pt idx="22">
                  <c:v>556.75</c:v>
                </c:pt>
                <c:pt idx="23">
                  <c:v>556.75</c:v>
                </c:pt>
                <c:pt idx="24">
                  <c:v>557.75</c:v>
                </c:pt>
                <c:pt idx="25">
                  <c:v>576.75</c:v>
                </c:pt>
                <c:pt idx="26">
                  <c:v>589.75</c:v>
                </c:pt>
                <c:pt idx="27">
                  <c:v>581.75</c:v>
                </c:pt>
                <c:pt idx="28">
                  <c:v>570.75</c:v>
                </c:pt>
                <c:pt idx="29">
                  <c:v>571.75</c:v>
                </c:pt>
                <c:pt idx="30">
                  <c:v>584.75</c:v>
                </c:pt>
                <c:pt idx="31">
                  <c:v>576.75</c:v>
                </c:pt>
                <c:pt idx="32">
                  <c:v>567.75</c:v>
                </c:pt>
                <c:pt idx="33">
                  <c:v>567.75</c:v>
                </c:pt>
                <c:pt idx="34">
                  <c:v>567.75</c:v>
                </c:pt>
                <c:pt idx="35">
                  <c:v>567.75</c:v>
                </c:pt>
                <c:pt idx="36">
                  <c:v>575.75</c:v>
                </c:pt>
                <c:pt idx="37">
                  <c:v>575.75</c:v>
                </c:pt>
                <c:pt idx="38">
                  <c:v>583.75</c:v>
                </c:pt>
                <c:pt idx="39">
                  <c:v>589.75</c:v>
                </c:pt>
                <c:pt idx="40">
                  <c:v>582.75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ACE-42F4-81E5-502F20A75E31}"/>
            </c:ext>
          </c:extLst>
        </c:ser>
        <c:ser>
          <c:idx val="6"/>
          <c:order val="6"/>
          <c:tx>
            <c:strRef>
              <c:f>มังคุด!$H$1</c:f>
              <c:strCache>
                <c:ptCount val="1"/>
                <c:pt idx="0">
                  <c:v>โรคขอบใบแห้ง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มังคุด!$A$2:$A$95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มังคุด!$H$2:$H$95</c:f>
            </c:numRef>
          </c:val>
          <c:smooth val="0"/>
          <c:extLst>
            <c:ext xmlns:c16="http://schemas.microsoft.com/office/drawing/2014/chart" uri="{C3380CC4-5D6E-409C-BE32-E72D297353CC}">
              <c16:uniqueId val="{00000006-BACE-42F4-81E5-502F20A75E31}"/>
            </c:ext>
          </c:extLst>
        </c:ser>
        <c:ser>
          <c:idx val="7"/>
          <c:order val="7"/>
          <c:tx>
            <c:strRef>
              <c:f>มังคุด!$I$1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มังคุด!$A$2:$A$95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มังคุด!$I$2:$I$95</c:f>
            </c:numRef>
          </c:val>
          <c:smooth val="0"/>
          <c:extLst>
            <c:ext xmlns:c16="http://schemas.microsoft.com/office/drawing/2014/chart" uri="{C3380CC4-5D6E-409C-BE32-E72D297353CC}">
              <c16:uniqueId val="{00000007-BACE-42F4-81E5-502F20A75E31}"/>
            </c:ext>
          </c:extLst>
        </c:ser>
        <c:ser>
          <c:idx val="8"/>
          <c:order val="8"/>
          <c:tx>
            <c:strRef>
              <c:f>มังคุด!$J$1</c:f>
              <c:strCache>
                <c:ptCount val="1"/>
                <c:pt idx="0">
                  <c:v>โรคใบจุด</c:v>
                </c:pt>
              </c:strCache>
            </c:strRef>
          </c:tx>
          <c:spPr>
            <a:ln w="444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2.0076146452295038E-2"/>
                  <c:y val="-3.544303797468360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E9D-4430-B142-114D6E12702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มังคุด!$A$2:$A$95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 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มังคุด!$J$2:$J$95</c:f>
              <c:numCache>
                <c:formatCode>_-* #,##0_-;\-* #,##0_-;_-* "-"??_-;_-@_-</c:formatCode>
                <c:ptCount val="41"/>
                <c:pt idx="0">
                  <c:v>183.5</c:v>
                </c:pt>
                <c:pt idx="1">
                  <c:v>183.5</c:v>
                </c:pt>
                <c:pt idx="2">
                  <c:v>187.5</c:v>
                </c:pt>
                <c:pt idx="3">
                  <c:v>194.5</c:v>
                </c:pt>
                <c:pt idx="4">
                  <c:v>203.5</c:v>
                </c:pt>
                <c:pt idx="5">
                  <c:v>201.5</c:v>
                </c:pt>
                <c:pt idx="6">
                  <c:v>207.5</c:v>
                </c:pt>
                <c:pt idx="7">
                  <c:v>216</c:v>
                </c:pt>
                <c:pt idx="8">
                  <c:v>225</c:v>
                </c:pt>
                <c:pt idx="9">
                  <c:v>224</c:v>
                </c:pt>
                <c:pt idx="10">
                  <c:v>214</c:v>
                </c:pt>
                <c:pt idx="11">
                  <c:v>210.5</c:v>
                </c:pt>
                <c:pt idx="12">
                  <c:v>217.5</c:v>
                </c:pt>
                <c:pt idx="13">
                  <c:v>221.5</c:v>
                </c:pt>
                <c:pt idx="14">
                  <c:v>522.25</c:v>
                </c:pt>
                <c:pt idx="15">
                  <c:v>504.25</c:v>
                </c:pt>
                <c:pt idx="16">
                  <c:v>232.5</c:v>
                </c:pt>
                <c:pt idx="17">
                  <c:v>236.5</c:v>
                </c:pt>
                <c:pt idx="18">
                  <c:v>243</c:v>
                </c:pt>
                <c:pt idx="19">
                  <c:v>291.5</c:v>
                </c:pt>
                <c:pt idx="20">
                  <c:v>303.5</c:v>
                </c:pt>
                <c:pt idx="21">
                  <c:v>559.75</c:v>
                </c:pt>
                <c:pt idx="22">
                  <c:v>264</c:v>
                </c:pt>
                <c:pt idx="23">
                  <c:v>264</c:v>
                </c:pt>
                <c:pt idx="24">
                  <c:v>263</c:v>
                </c:pt>
                <c:pt idx="25">
                  <c:v>266</c:v>
                </c:pt>
                <c:pt idx="26">
                  <c:v>253</c:v>
                </c:pt>
                <c:pt idx="27">
                  <c:v>263</c:v>
                </c:pt>
                <c:pt idx="28">
                  <c:v>270</c:v>
                </c:pt>
                <c:pt idx="29">
                  <c:v>281</c:v>
                </c:pt>
                <c:pt idx="30">
                  <c:v>264</c:v>
                </c:pt>
                <c:pt idx="31">
                  <c:v>264</c:v>
                </c:pt>
                <c:pt idx="32">
                  <c:v>270.25</c:v>
                </c:pt>
                <c:pt idx="33">
                  <c:v>272.25</c:v>
                </c:pt>
                <c:pt idx="34">
                  <c:v>277.25</c:v>
                </c:pt>
                <c:pt idx="35">
                  <c:v>277.25</c:v>
                </c:pt>
                <c:pt idx="36">
                  <c:v>280.25</c:v>
                </c:pt>
                <c:pt idx="37">
                  <c:v>280.25</c:v>
                </c:pt>
                <c:pt idx="38">
                  <c:v>277.25</c:v>
                </c:pt>
                <c:pt idx="39">
                  <c:v>272.25</c:v>
                </c:pt>
                <c:pt idx="40">
                  <c:v>266.25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ACE-42F4-81E5-502F20A75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0406928"/>
        <c:axId val="423973872"/>
      </c:lineChart>
      <c:catAx>
        <c:axId val="590406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423973872"/>
        <c:crosses val="autoZero"/>
        <c:auto val="1"/>
        <c:lblAlgn val="ctr"/>
        <c:lblOffset val="100"/>
        <c:noMultiLvlLbl val="0"/>
      </c:catAx>
      <c:valAx>
        <c:axId val="423973872"/>
        <c:scaling>
          <c:orientation val="minMax"/>
          <c:max val="600"/>
          <c:min val="1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5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500" b="1">
                    <a:solidFill>
                      <a:schemeClr val="tx1"/>
                    </a:solidFill>
                  </a:rPr>
                  <a:t>พื้นที่ระบาด (ไร่)</a:t>
                </a:r>
              </a:p>
            </c:rich>
          </c:tx>
          <c:layout>
            <c:manualLayout>
              <c:xMode val="edge"/>
              <c:yMode val="edge"/>
              <c:x val="1.4957326469854836E-2"/>
              <c:y val="0.350765236704470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5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590406928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8.9464493611928278E-2"/>
          <c:y val="0.8989470746536431"/>
          <c:w val="0.81978822605778845"/>
          <c:h val="6.44627825806403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0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5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th-TH" sz="3500" b="1" i="0" baseline="0">
                <a:solidFill>
                  <a:schemeClr val="tx1"/>
                </a:solidFill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สถานการณ์การระบาดของศัตรูลำไย ปี 2568</a:t>
            </a:r>
            <a:endParaRPr lang="th-TH" sz="3500">
              <a:solidFill>
                <a:schemeClr val="tx1"/>
              </a:solidFill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33040927984460627"/>
          <c:y val="1.113533708482496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5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8.3767379894424843E-2"/>
          <c:y val="8.567599939714915E-2"/>
          <c:w val="0.75440793876842394"/>
          <c:h val="0.69867811730737195"/>
        </c:manualLayout>
      </c:layout>
      <c:lineChart>
        <c:grouping val="standard"/>
        <c:varyColors val="0"/>
        <c:ser>
          <c:idx val="0"/>
          <c:order val="0"/>
          <c:tx>
            <c:strRef>
              <c:f>ลำไย!$B$1</c:f>
              <c:strCache>
                <c:ptCount val="1"/>
                <c:pt idx="0">
                  <c:v>โรคพุ่มไม้กวาด</c:v>
                </c:pt>
              </c:strCache>
            </c:strRef>
          </c:tx>
          <c:spPr>
            <a:ln w="444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2.3965761041862595E-2"/>
                  <c:y val="-0.1144883945741071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57D-4431-A634-D54DFF70D2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ลำไย!$B$2:$B$95</c:f>
              <c:numCache>
                <c:formatCode>_-* #,##0_-;\-* #,##0_-;_-* "-"??_-;_-@_-</c:formatCode>
                <c:ptCount val="41"/>
                <c:pt idx="0">
                  <c:v>106.5</c:v>
                </c:pt>
                <c:pt idx="1">
                  <c:v>119</c:v>
                </c:pt>
                <c:pt idx="2">
                  <c:v>120</c:v>
                </c:pt>
                <c:pt idx="3">
                  <c:v>119</c:v>
                </c:pt>
                <c:pt idx="4">
                  <c:v>119.5</c:v>
                </c:pt>
                <c:pt idx="5">
                  <c:v>119.5</c:v>
                </c:pt>
                <c:pt idx="6">
                  <c:v>119.5</c:v>
                </c:pt>
                <c:pt idx="7">
                  <c:v>119.5</c:v>
                </c:pt>
                <c:pt idx="8">
                  <c:v>132.5</c:v>
                </c:pt>
                <c:pt idx="9">
                  <c:v>132.5</c:v>
                </c:pt>
                <c:pt idx="10">
                  <c:v>132.5</c:v>
                </c:pt>
                <c:pt idx="11">
                  <c:v>132.5</c:v>
                </c:pt>
                <c:pt idx="12">
                  <c:v>140.5</c:v>
                </c:pt>
                <c:pt idx="13">
                  <c:v>140.5</c:v>
                </c:pt>
                <c:pt idx="14">
                  <c:v>149.5</c:v>
                </c:pt>
                <c:pt idx="15">
                  <c:v>149.5</c:v>
                </c:pt>
                <c:pt idx="16">
                  <c:v>150</c:v>
                </c:pt>
                <c:pt idx="17">
                  <c:v>162</c:v>
                </c:pt>
                <c:pt idx="18">
                  <c:v>162</c:v>
                </c:pt>
                <c:pt idx="19">
                  <c:v>162</c:v>
                </c:pt>
                <c:pt idx="20">
                  <c:v>162</c:v>
                </c:pt>
                <c:pt idx="21">
                  <c:v>162</c:v>
                </c:pt>
                <c:pt idx="22">
                  <c:v>153</c:v>
                </c:pt>
                <c:pt idx="23">
                  <c:v>153</c:v>
                </c:pt>
                <c:pt idx="24">
                  <c:v>153</c:v>
                </c:pt>
                <c:pt idx="25">
                  <c:v>163</c:v>
                </c:pt>
                <c:pt idx="26">
                  <c:v>163</c:v>
                </c:pt>
                <c:pt idx="27">
                  <c:v>163</c:v>
                </c:pt>
                <c:pt idx="28">
                  <c:v>163</c:v>
                </c:pt>
                <c:pt idx="29">
                  <c:v>163</c:v>
                </c:pt>
                <c:pt idx="30">
                  <c:v>163</c:v>
                </c:pt>
                <c:pt idx="31">
                  <c:v>185</c:v>
                </c:pt>
                <c:pt idx="32">
                  <c:v>202</c:v>
                </c:pt>
                <c:pt idx="33">
                  <c:v>202</c:v>
                </c:pt>
                <c:pt idx="34">
                  <c:v>202</c:v>
                </c:pt>
                <c:pt idx="35">
                  <c:v>202</c:v>
                </c:pt>
                <c:pt idx="36">
                  <c:v>196</c:v>
                </c:pt>
                <c:pt idx="37">
                  <c:v>196</c:v>
                </c:pt>
                <c:pt idx="38">
                  <c:v>194</c:v>
                </c:pt>
                <c:pt idx="39">
                  <c:v>191</c:v>
                </c:pt>
                <c:pt idx="40">
                  <c:v>191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DF-40F3-8BCF-DBC4659169BC}"/>
            </c:ext>
          </c:extLst>
        </c:ser>
        <c:ser>
          <c:idx val="1"/>
          <c:order val="1"/>
          <c:tx>
            <c:strRef>
              <c:f>ลำไย!$C$1</c:f>
              <c:strCache>
                <c:ptCount val="1"/>
                <c:pt idx="0">
                  <c:v>เพลี้ยแป้ง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2.3965761041862595E-2"/>
                  <c:y val="-0.2525018017319348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57D-4431-A634-D54DFF70D2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ลำไย!$C$2:$C$95</c:f>
              <c:numCache>
                <c:formatCode>_-* #,##0_-;\-* #,##0_-;_-* "-"??_-;_-@_-</c:formatCode>
                <c:ptCount val="41"/>
                <c:pt idx="0">
                  <c:v>82.75</c:v>
                </c:pt>
                <c:pt idx="1">
                  <c:v>87.5</c:v>
                </c:pt>
                <c:pt idx="2">
                  <c:v>95.5</c:v>
                </c:pt>
                <c:pt idx="3">
                  <c:v>96.5</c:v>
                </c:pt>
                <c:pt idx="4">
                  <c:v>89.5</c:v>
                </c:pt>
                <c:pt idx="5">
                  <c:v>89.5</c:v>
                </c:pt>
                <c:pt idx="6">
                  <c:v>91.5</c:v>
                </c:pt>
                <c:pt idx="7">
                  <c:v>90.5</c:v>
                </c:pt>
                <c:pt idx="8">
                  <c:v>92</c:v>
                </c:pt>
                <c:pt idx="9">
                  <c:v>92</c:v>
                </c:pt>
                <c:pt idx="10">
                  <c:v>92</c:v>
                </c:pt>
                <c:pt idx="11">
                  <c:v>92</c:v>
                </c:pt>
                <c:pt idx="12">
                  <c:v>121.5</c:v>
                </c:pt>
                <c:pt idx="13">
                  <c:v>120.5</c:v>
                </c:pt>
                <c:pt idx="14">
                  <c:v>120.5</c:v>
                </c:pt>
                <c:pt idx="15">
                  <c:v>120.5</c:v>
                </c:pt>
                <c:pt idx="16">
                  <c:v>113</c:v>
                </c:pt>
                <c:pt idx="17">
                  <c:v>85.5</c:v>
                </c:pt>
                <c:pt idx="18">
                  <c:v>85.5</c:v>
                </c:pt>
                <c:pt idx="19">
                  <c:v>83.5</c:v>
                </c:pt>
                <c:pt idx="20">
                  <c:v>83.5</c:v>
                </c:pt>
                <c:pt idx="21">
                  <c:v>84.5</c:v>
                </c:pt>
                <c:pt idx="22">
                  <c:v>82.5</c:v>
                </c:pt>
                <c:pt idx="23">
                  <c:v>82.5</c:v>
                </c:pt>
                <c:pt idx="24">
                  <c:v>82.5</c:v>
                </c:pt>
                <c:pt idx="25">
                  <c:v>79.5</c:v>
                </c:pt>
                <c:pt idx="26">
                  <c:v>79.5</c:v>
                </c:pt>
                <c:pt idx="27">
                  <c:v>79.5</c:v>
                </c:pt>
                <c:pt idx="28">
                  <c:v>79.5</c:v>
                </c:pt>
                <c:pt idx="29">
                  <c:v>79.5</c:v>
                </c:pt>
                <c:pt idx="30">
                  <c:v>79.5</c:v>
                </c:pt>
                <c:pt idx="31">
                  <c:v>78.5</c:v>
                </c:pt>
                <c:pt idx="32">
                  <c:v>78.5</c:v>
                </c:pt>
                <c:pt idx="33">
                  <c:v>78.5</c:v>
                </c:pt>
                <c:pt idx="34">
                  <c:v>78.5</c:v>
                </c:pt>
                <c:pt idx="35">
                  <c:v>78.5</c:v>
                </c:pt>
                <c:pt idx="36">
                  <c:v>78.75</c:v>
                </c:pt>
                <c:pt idx="37">
                  <c:v>78.75</c:v>
                </c:pt>
                <c:pt idx="38">
                  <c:v>78.75</c:v>
                </c:pt>
                <c:pt idx="39">
                  <c:v>80.75</c:v>
                </c:pt>
                <c:pt idx="40">
                  <c:v>80.75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DF-40F3-8BCF-DBC4659169BC}"/>
            </c:ext>
          </c:extLst>
        </c:ser>
        <c:ser>
          <c:idx val="2"/>
          <c:order val="2"/>
          <c:tx>
            <c:strRef>
              <c:f>ลำไย!$D$1</c:f>
              <c:strCache>
                <c:ptCount val="1"/>
                <c:pt idx="0">
                  <c:v>โรคราดำ</c:v>
                </c:pt>
              </c:strCache>
            </c:strRef>
          </c:tx>
          <c:spPr>
            <a:ln w="444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2.4764619743258137E-2"/>
                  <c:y val="-2.352501258372065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57D-4431-A634-D54DFF70D2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ลำไย!$D$2:$D$95</c:f>
              <c:numCache>
                <c:formatCode>_-* #,##0_-;\-* #,##0_-;_-* "-"??_-;_-@_-</c:formatCode>
                <c:ptCount val="41"/>
                <c:pt idx="0">
                  <c:v>221.75</c:v>
                </c:pt>
                <c:pt idx="1">
                  <c:v>231</c:v>
                </c:pt>
                <c:pt idx="2">
                  <c:v>239</c:v>
                </c:pt>
                <c:pt idx="3">
                  <c:v>235</c:v>
                </c:pt>
                <c:pt idx="4">
                  <c:v>243</c:v>
                </c:pt>
                <c:pt idx="5">
                  <c:v>243</c:v>
                </c:pt>
                <c:pt idx="6">
                  <c:v>243</c:v>
                </c:pt>
                <c:pt idx="7">
                  <c:v>235</c:v>
                </c:pt>
                <c:pt idx="8">
                  <c:v>242</c:v>
                </c:pt>
                <c:pt idx="9">
                  <c:v>242</c:v>
                </c:pt>
                <c:pt idx="10">
                  <c:v>242</c:v>
                </c:pt>
                <c:pt idx="11">
                  <c:v>242</c:v>
                </c:pt>
                <c:pt idx="12">
                  <c:v>223.75</c:v>
                </c:pt>
                <c:pt idx="13">
                  <c:v>223.75</c:v>
                </c:pt>
                <c:pt idx="14">
                  <c:v>223.75</c:v>
                </c:pt>
                <c:pt idx="15">
                  <c:v>223.75</c:v>
                </c:pt>
                <c:pt idx="16">
                  <c:v>224</c:v>
                </c:pt>
                <c:pt idx="17">
                  <c:v>267</c:v>
                </c:pt>
                <c:pt idx="18">
                  <c:v>267</c:v>
                </c:pt>
                <c:pt idx="19">
                  <c:v>267</c:v>
                </c:pt>
                <c:pt idx="20">
                  <c:v>267</c:v>
                </c:pt>
                <c:pt idx="21">
                  <c:v>272</c:v>
                </c:pt>
                <c:pt idx="22">
                  <c:v>272</c:v>
                </c:pt>
                <c:pt idx="23">
                  <c:v>272</c:v>
                </c:pt>
                <c:pt idx="24">
                  <c:v>272</c:v>
                </c:pt>
                <c:pt idx="25">
                  <c:v>269</c:v>
                </c:pt>
                <c:pt idx="26">
                  <c:v>269</c:v>
                </c:pt>
                <c:pt idx="27">
                  <c:v>269</c:v>
                </c:pt>
                <c:pt idx="28">
                  <c:v>269</c:v>
                </c:pt>
                <c:pt idx="29">
                  <c:v>269</c:v>
                </c:pt>
                <c:pt idx="30">
                  <c:v>269</c:v>
                </c:pt>
                <c:pt idx="31">
                  <c:v>265</c:v>
                </c:pt>
                <c:pt idx="32">
                  <c:v>260</c:v>
                </c:pt>
                <c:pt idx="33">
                  <c:v>260</c:v>
                </c:pt>
                <c:pt idx="34">
                  <c:v>260</c:v>
                </c:pt>
                <c:pt idx="35">
                  <c:v>260</c:v>
                </c:pt>
                <c:pt idx="36">
                  <c:v>269</c:v>
                </c:pt>
                <c:pt idx="37">
                  <c:v>269</c:v>
                </c:pt>
                <c:pt idx="38">
                  <c:v>274</c:v>
                </c:pt>
                <c:pt idx="39">
                  <c:v>281</c:v>
                </c:pt>
                <c:pt idx="40">
                  <c:v>282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DF-40F3-8BCF-DBC4659169BC}"/>
            </c:ext>
          </c:extLst>
        </c:ser>
        <c:ser>
          <c:idx val="3"/>
          <c:order val="3"/>
          <c:tx>
            <c:strRef>
              <c:f>ลำไย!$E$1</c:f>
              <c:strCache>
                <c:ptCount val="1"/>
                <c:pt idx="0">
                  <c:v>หนอนคืบกินใบ</c:v>
                </c:pt>
              </c:strCache>
            </c:strRef>
          </c:tx>
          <c:spPr>
            <a:ln w="444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2.2368043639071748E-2"/>
                  <c:y val="-0.1976101057032534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57D-4431-A634-D54DFF70D2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ลำไย!$E$2:$E$95</c:f>
              <c:numCache>
                <c:formatCode>_-* #,##0_-;\-* #,##0_-;_-* "-"??_-;_-@_-</c:formatCode>
                <c:ptCount val="41"/>
                <c:pt idx="0">
                  <c:v>18.5</c:v>
                </c:pt>
                <c:pt idx="1">
                  <c:v>19.5</c:v>
                </c:pt>
                <c:pt idx="2">
                  <c:v>19.5</c:v>
                </c:pt>
                <c:pt idx="3">
                  <c:v>19.5</c:v>
                </c:pt>
                <c:pt idx="4">
                  <c:v>19.5</c:v>
                </c:pt>
                <c:pt idx="5">
                  <c:v>19.5</c:v>
                </c:pt>
                <c:pt idx="6">
                  <c:v>19.5</c:v>
                </c:pt>
                <c:pt idx="7">
                  <c:v>19.5</c:v>
                </c:pt>
                <c:pt idx="8">
                  <c:v>23</c:v>
                </c:pt>
                <c:pt idx="9">
                  <c:v>23</c:v>
                </c:pt>
                <c:pt idx="10">
                  <c:v>23</c:v>
                </c:pt>
                <c:pt idx="11">
                  <c:v>23</c:v>
                </c:pt>
                <c:pt idx="12">
                  <c:v>24.75</c:v>
                </c:pt>
                <c:pt idx="13">
                  <c:v>24.75</c:v>
                </c:pt>
                <c:pt idx="14">
                  <c:v>24.75</c:v>
                </c:pt>
                <c:pt idx="15">
                  <c:v>24.75</c:v>
                </c:pt>
                <c:pt idx="16">
                  <c:v>25</c:v>
                </c:pt>
                <c:pt idx="17">
                  <c:v>26.25</c:v>
                </c:pt>
                <c:pt idx="18">
                  <c:v>26.25</c:v>
                </c:pt>
                <c:pt idx="19">
                  <c:v>26.25</c:v>
                </c:pt>
                <c:pt idx="20">
                  <c:v>26.25</c:v>
                </c:pt>
                <c:pt idx="21">
                  <c:v>26.25</c:v>
                </c:pt>
                <c:pt idx="22">
                  <c:v>24.25</c:v>
                </c:pt>
                <c:pt idx="23">
                  <c:v>24.25</c:v>
                </c:pt>
                <c:pt idx="24">
                  <c:v>24.25</c:v>
                </c:pt>
                <c:pt idx="25">
                  <c:v>24.25</c:v>
                </c:pt>
                <c:pt idx="26">
                  <c:v>24.25</c:v>
                </c:pt>
                <c:pt idx="27">
                  <c:v>24.25</c:v>
                </c:pt>
                <c:pt idx="28">
                  <c:v>24.25</c:v>
                </c:pt>
                <c:pt idx="29">
                  <c:v>24.25</c:v>
                </c:pt>
                <c:pt idx="30">
                  <c:v>24.25</c:v>
                </c:pt>
                <c:pt idx="31">
                  <c:v>25</c:v>
                </c:pt>
                <c:pt idx="32">
                  <c:v>25</c:v>
                </c:pt>
                <c:pt idx="33">
                  <c:v>25</c:v>
                </c:pt>
                <c:pt idx="34">
                  <c:v>25</c:v>
                </c:pt>
                <c:pt idx="35">
                  <c:v>25</c:v>
                </c:pt>
                <c:pt idx="36">
                  <c:v>25.25</c:v>
                </c:pt>
                <c:pt idx="37">
                  <c:v>25.25</c:v>
                </c:pt>
                <c:pt idx="38">
                  <c:v>25.25</c:v>
                </c:pt>
                <c:pt idx="39">
                  <c:v>25.25</c:v>
                </c:pt>
                <c:pt idx="40">
                  <c:v>25.25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9D-4058-93EC-57F466C52DB8}"/>
            </c:ext>
          </c:extLst>
        </c:ser>
        <c:ser>
          <c:idx val="4"/>
          <c:order val="4"/>
          <c:tx>
            <c:strRef>
              <c:f>ลำไย!$F$1</c:f>
              <c:strCache>
                <c:ptCount val="1"/>
                <c:pt idx="0">
                  <c:v>ไรกำมะหยี่</c:v>
                </c:pt>
              </c:strCache>
            </c:strRef>
          </c:tx>
          <c:spPr>
            <a:ln w="444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2.2368043639071748E-2"/>
                  <c:y val="-0.2258401208037182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57D-4431-A634-D54DFF70D2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ลำไย!$F$2:$F$95</c:f>
              <c:numCache>
                <c:formatCode>_-* #,##0_-;\-* #,##0_-;_-* "-"??_-;_-@_-</c:formatCode>
                <c:ptCount val="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50.25</c:v>
                </c:pt>
                <c:pt idx="18">
                  <c:v>50.25</c:v>
                </c:pt>
                <c:pt idx="19">
                  <c:v>50.25</c:v>
                </c:pt>
                <c:pt idx="20">
                  <c:v>50.25</c:v>
                </c:pt>
                <c:pt idx="21">
                  <c:v>50.25</c:v>
                </c:pt>
                <c:pt idx="22">
                  <c:v>50.25</c:v>
                </c:pt>
                <c:pt idx="23">
                  <c:v>50.25</c:v>
                </c:pt>
                <c:pt idx="24">
                  <c:v>50.25</c:v>
                </c:pt>
                <c:pt idx="25">
                  <c:v>50.25</c:v>
                </c:pt>
                <c:pt idx="26">
                  <c:v>50.25</c:v>
                </c:pt>
                <c:pt idx="27">
                  <c:v>50.25</c:v>
                </c:pt>
                <c:pt idx="28">
                  <c:v>50.25</c:v>
                </c:pt>
                <c:pt idx="29">
                  <c:v>50.25</c:v>
                </c:pt>
                <c:pt idx="30">
                  <c:v>50.25</c:v>
                </c:pt>
                <c:pt idx="31">
                  <c:v>48.25</c:v>
                </c:pt>
                <c:pt idx="32">
                  <c:v>48.25</c:v>
                </c:pt>
                <c:pt idx="33">
                  <c:v>48.25</c:v>
                </c:pt>
                <c:pt idx="34">
                  <c:v>39.25</c:v>
                </c:pt>
                <c:pt idx="35">
                  <c:v>39.25</c:v>
                </c:pt>
                <c:pt idx="36">
                  <c:v>38.25</c:v>
                </c:pt>
                <c:pt idx="37">
                  <c:v>38.25</c:v>
                </c:pt>
                <c:pt idx="38">
                  <c:v>38.25</c:v>
                </c:pt>
                <c:pt idx="39">
                  <c:v>38.25</c:v>
                </c:pt>
                <c:pt idx="40">
                  <c:v>38.25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D69-450E-8427-A93476030F1C}"/>
            </c:ext>
          </c:extLst>
        </c:ser>
        <c:ser>
          <c:idx val="5"/>
          <c:order val="5"/>
          <c:tx>
            <c:strRef>
              <c:f>ลำไย!$G$1</c:f>
              <c:strCache>
                <c:ptCount val="1"/>
                <c:pt idx="0">
                  <c:v>หนอนม้วนใบ</c:v>
                </c:pt>
              </c:strCache>
            </c:strRef>
          </c:tx>
          <c:spPr>
            <a:ln w="444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2.3965761041862595E-2"/>
                  <c:y val="-0.2823001510046477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57D-4431-A634-D54DFF70D2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ลำไย!$G$2:$G$95</c:f>
              <c:numCache>
                <c:formatCode>_-* #,##0_-;\-* #,##0_-;_-* "-"??_-;_-@_-</c:formatCode>
                <c:ptCount val="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36.5</c:v>
                </c:pt>
                <c:pt idx="10">
                  <c:v>36.5</c:v>
                </c:pt>
                <c:pt idx="11">
                  <c:v>36.5</c:v>
                </c:pt>
                <c:pt idx="12">
                  <c:v>39</c:v>
                </c:pt>
                <c:pt idx="13">
                  <c:v>39</c:v>
                </c:pt>
                <c:pt idx="14">
                  <c:v>39</c:v>
                </c:pt>
                <c:pt idx="15">
                  <c:v>39</c:v>
                </c:pt>
                <c:pt idx="16">
                  <c:v>39</c:v>
                </c:pt>
                <c:pt idx="17">
                  <c:v>41.5</c:v>
                </c:pt>
                <c:pt idx="18">
                  <c:v>41.5</c:v>
                </c:pt>
                <c:pt idx="19">
                  <c:v>41.5</c:v>
                </c:pt>
                <c:pt idx="20">
                  <c:v>41.5</c:v>
                </c:pt>
                <c:pt idx="21">
                  <c:v>41.5</c:v>
                </c:pt>
                <c:pt idx="22">
                  <c:v>41.5</c:v>
                </c:pt>
                <c:pt idx="23">
                  <c:v>41.5</c:v>
                </c:pt>
                <c:pt idx="24">
                  <c:v>41.5</c:v>
                </c:pt>
                <c:pt idx="25">
                  <c:v>41.5</c:v>
                </c:pt>
                <c:pt idx="26">
                  <c:v>41.5</c:v>
                </c:pt>
                <c:pt idx="27">
                  <c:v>41.5</c:v>
                </c:pt>
                <c:pt idx="28">
                  <c:v>41.5</c:v>
                </c:pt>
                <c:pt idx="29">
                  <c:v>41.5</c:v>
                </c:pt>
                <c:pt idx="30">
                  <c:v>41.5</c:v>
                </c:pt>
                <c:pt idx="31">
                  <c:v>41.25</c:v>
                </c:pt>
                <c:pt idx="32">
                  <c:v>41.25</c:v>
                </c:pt>
                <c:pt idx="33">
                  <c:v>41.25</c:v>
                </c:pt>
                <c:pt idx="34">
                  <c:v>41.25</c:v>
                </c:pt>
                <c:pt idx="35">
                  <c:v>41.25</c:v>
                </c:pt>
                <c:pt idx="36">
                  <c:v>41.25</c:v>
                </c:pt>
                <c:pt idx="37">
                  <c:v>41.25</c:v>
                </c:pt>
                <c:pt idx="38">
                  <c:v>41.25</c:v>
                </c:pt>
                <c:pt idx="39">
                  <c:v>41.25</c:v>
                </c:pt>
                <c:pt idx="40">
                  <c:v>41.25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D69-450E-8427-A93476030F1C}"/>
            </c:ext>
          </c:extLst>
        </c:ser>
        <c:ser>
          <c:idx val="6"/>
          <c:order val="6"/>
          <c:tx>
            <c:strRef>
              <c:f>ลำไย!$H$1</c:f>
              <c:strCache>
                <c:ptCount val="1"/>
                <c:pt idx="0">
                  <c:v>หนอนเจาะกิ่งและลำต้น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ลำไย!$A$2:$A$95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ลำไย!$H$2:$H$95</c:f>
            </c:numRef>
          </c:val>
          <c:smooth val="0"/>
          <c:extLst>
            <c:ext xmlns:c16="http://schemas.microsoft.com/office/drawing/2014/chart" uri="{C3380CC4-5D6E-409C-BE32-E72D297353CC}">
              <c16:uniqueId val="{00000004-0D69-450E-8427-A93476030F1C}"/>
            </c:ext>
          </c:extLst>
        </c:ser>
        <c:ser>
          <c:idx val="7"/>
          <c:order val="7"/>
          <c:tx>
            <c:strRef>
              <c:f>ลำไย!$I$1</c:f>
              <c:strCache>
                <c:ptCount val="1"/>
                <c:pt idx="0">
                  <c:v>เพลี้ยไฟ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ลำไย!$A$2:$A$95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ลำไย!$I$2:$I$95</c:f>
            </c:numRef>
          </c:val>
          <c:smooth val="0"/>
          <c:extLst>
            <c:ext xmlns:c16="http://schemas.microsoft.com/office/drawing/2014/chart" uri="{C3380CC4-5D6E-409C-BE32-E72D297353CC}">
              <c16:uniqueId val="{00000005-0D69-450E-8427-A93476030F1C}"/>
            </c:ext>
          </c:extLst>
        </c:ser>
        <c:ser>
          <c:idx val="8"/>
          <c:order val="8"/>
          <c:tx>
            <c:strRef>
              <c:f>ลำไย!$J$1</c:f>
              <c:strCache>
                <c:ptCount val="1"/>
                <c:pt idx="0">
                  <c:v>หนอนกินดอก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ลำไย!$A$2:$A$95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ลำไย!$J$2:$J$95</c:f>
            </c:numRef>
          </c:val>
          <c:smooth val="0"/>
          <c:extLst>
            <c:ext xmlns:c16="http://schemas.microsoft.com/office/drawing/2014/chart" uri="{C3380CC4-5D6E-409C-BE32-E72D297353CC}">
              <c16:uniqueId val="{00000006-0D69-450E-8427-A93476030F1C}"/>
            </c:ext>
          </c:extLst>
        </c:ser>
        <c:ser>
          <c:idx val="9"/>
          <c:order val="9"/>
          <c:tx>
            <c:strRef>
              <c:f>ลำไย!$K$1</c:f>
              <c:strCache>
                <c:ptCount val="1"/>
                <c:pt idx="0">
                  <c:v>มวนลำไย</c:v>
                </c:pt>
              </c:strCache>
            </c:strRef>
          </c:tx>
          <c:spPr>
            <a:ln w="444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0"/>
              <c:layout>
                <c:manualLayout>
                  <c:x val="2.2368043639071748E-2"/>
                  <c:y val="-0.1693800906027886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500" b="1" i="0" u="none" strike="noStrike" kern="1200" baseline="0">
                      <a:solidFill>
                        <a:schemeClr val="tx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57D-4431-A634-D54DFF70D2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ลำไย!$A$2:$A$95</c:f>
              <c:strCache>
                <c:ptCount val="41"/>
                <c:pt idx="0">
                  <c:v>1 ม.ค. 68</c:v>
                </c:pt>
                <c:pt idx="1">
                  <c:v>8 ม.ค. 68</c:v>
                </c:pt>
                <c:pt idx="2">
                  <c:v>15 ม.ค. 68</c:v>
                </c:pt>
                <c:pt idx="3">
                  <c:v>22 ม.ค. 68</c:v>
                </c:pt>
                <c:pt idx="4">
                  <c:v>29 ม.ค. 68</c:v>
                </c:pt>
                <c:pt idx="5">
                  <c:v>5 ก.พ. 68</c:v>
                </c:pt>
                <c:pt idx="6">
                  <c:v>12 ก.พ. 68</c:v>
                </c:pt>
                <c:pt idx="7">
                  <c:v>19 ก.พ. 68</c:v>
                </c:pt>
                <c:pt idx="8">
                  <c:v>26 ก.พ. 68</c:v>
                </c:pt>
                <c:pt idx="9">
                  <c:v>5 มี.ค. 68</c:v>
                </c:pt>
                <c:pt idx="10">
                  <c:v>12 มี.ค. 68</c:v>
                </c:pt>
                <c:pt idx="11">
                  <c:v>19 มี.ค. 68</c:v>
                </c:pt>
                <c:pt idx="12">
                  <c:v>26 มี.ค. 68</c:v>
                </c:pt>
                <c:pt idx="13">
                  <c:v>2 เม.ย. 68</c:v>
                </c:pt>
                <c:pt idx="14">
                  <c:v>9 เม.ย. 68</c:v>
                </c:pt>
                <c:pt idx="15">
                  <c:v>16 เม.ย. 68</c:v>
                </c:pt>
                <c:pt idx="16">
                  <c:v>23 เม.ย. 68</c:v>
                </c:pt>
                <c:pt idx="17">
                  <c:v>30 เม.ย. 68</c:v>
                </c:pt>
                <c:pt idx="18">
                  <c:v>7 พ.ค. 68</c:v>
                </c:pt>
                <c:pt idx="19">
                  <c:v>14 พ.ค. 68</c:v>
                </c:pt>
                <c:pt idx="20">
                  <c:v>21 พ.ค. 68</c:v>
                </c:pt>
                <c:pt idx="21">
                  <c:v>4 มิ.ย. 68</c:v>
                </c:pt>
                <c:pt idx="22">
                  <c:v>11 มิ.ย. 68</c:v>
                </c:pt>
                <c:pt idx="23">
                  <c:v>18 มิ.ย. 68</c:v>
                </c:pt>
                <c:pt idx="24">
                  <c:v>25 มิ.ย. 68</c:v>
                </c:pt>
                <c:pt idx="25">
                  <c:v> 2 ก.ค. 68</c:v>
                </c:pt>
                <c:pt idx="26">
                  <c:v> 9 ก.ค. 68</c:v>
                </c:pt>
                <c:pt idx="27">
                  <c:v> 16 ก.ค. 68</c:v>
                </c:pt>
                <c:pt idx="28">
                  <c:v> 23 ก.ค. 68</c:v>
                </c:pt>
                <c:pt idx="29">
                  <c:v>6 ส.ค. 68</c:v>
                </c:pt>
                <c:pt idx="30">
                  <c:v>13 ส.ค. 68</c:v>
                </c:pt>
                <c:pt idx="31">
                  <c:v>20 ส.ค. 68</c:v>
                </c:pt>
                <c:pt idx="32">
                  <c:v>27 ส.ค. 68</c:v>
                </c:pt>
                <c:pt idx="33">
                  <c:v>3 ก.ย. 68</c:v>
                </c:pt>
                <c:pt idx="34">
                  <c:v>10 ก.ย. 68</c:v>
                </c:pt>
                <c:pt idx="35">
                  <c:v>17 ก.ย. 68</c:v>
                </c:pt>
                <c:pt idx="36">
                  <c:v>24 ก.ย. 68</c:v>
                </c:pt>
                <c:pt idx="37">
                  <c:v>1 ต.ค. 68</c:v>
                </c:pt>
                <c:pt idx="38">
                  <c:v>8 ต.ค. 68</c:v>
                </c:pt>
                <c:pt idx="39">
                  <c:v>15 ต.ค. 68</c:v>
                </c:pt>
                <c:pt idx="40">
                  <c:v>22 ต.ค. 68</c:v>
                </c:pt>
              </c:strCache>
            </c:strRef>
          </c:cat>
          <c:val>
            <c:numRef>
              <c:f>ลำไย!$K$2:$K$95</c:f>
              <c:numCache>
                <c:formatCode>_-* #,##0_-;\-* #,##0_-;_-* "-"??_-;_-@_-</c:formatCode>
                <c:ptCount val="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15</c:v>
                </c:pt>
                <c:pt idx="10">
                  <c:v>14.75</c:v>
                </c:pt>
                <c:pt idx="11">
                  <c:v>15</c:v>
                </c:pt>
                <c:pt idx="12">
                  <c:v>14.75</c:v>
                </c:pt>
                <c:pt idx="13" formatCode="General">
                  <c:v>15</c:v>
                </c:pt>
                <c:pt idx="14">
                  <c:v>14.75</c:v>
                </c:pt>
                <c:pt idx="15" formatCode="General">
                  <c:v>15</c:v>
                </c:pt>
                <c:pt idx="16">
                  <c:v>15</c:v>
                </c:pt>
                <c:pt idx="17">
                  <c:v>14.75</c:v>
                </c:pt>
                <c:pt idx="18">
                  <c:v>14.75</c:v>
                </c:pt>
                <c:pt idx="19">
                  <c:v>15</c:v>
                </c:pt>
                <c:pt idx="20">
                  <c:v>14.75</c:v>
                </c:pt>
                <c:pt idx="21">
                  <c:v>14.75</c:v>
                </c:pt>
                <c:pt idx="22">
                  <c:v>14.75</c:v>
                </c:pt>
                <c:pt idx="23">
                  <c:v>14.75</c:v>
                </c:pt>
                <c:pt idx="24">
                  <c:v>14.75</c:v>
                </c:pt>
                <c:pt idx="25">
                  <c:v>14.75</c:v>
                </c:pt>
                <c:pt idx="26">
                  <c:v>14.75</c:v>
                </c:pt>
                <c:pt idx="27">
                  <c:v>14.75</c:v>
                </c:pt>
                <c:pt idx="28">
                  <c:v>14.75</c:v>
                </c:pt>
                <c:pt idx="29">
                  <c:v>14.75</c:v>
                </c:pt>
                <c:pt idx="30">
                  <c:v>14.75</c:v>
                </c:pt>
                <c:pt idx="31">
                  <c:v>14.75</c:v>
                </c:pt>
                <c:pt idx="32">
                  <c:v>14.75</c:v>
                </c:pt>
                <c:pt idx="33">
                  <c:v>14.75</c:v>
                </c:pt>
                <c:pt idx="34">
                  <c:v>14.75</c:v>
                </c:pt>
                <c:pt idx="35">
                  <c:v>14.75</c:v>
                </c:pt>
                <c:pt idx="36">
                  <c:v>14.5</c:v>
                </c:pt>
                <c:pt idx="37">
                  <c:v>14.5</c:v>
                </c:pt>
                <c:pt idx="38">
                  <c:v>14.5</c:v>
                </c:pt>
                <c:pt idx="39">
                  <c:v>14.5</c:v>
                </c:pt>
                <c:pt idx="40">
                  <c:v>14.5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57-4827-9821-EB0454C1D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2966688"/>
        <c:axId val="560766544"/>
      </c:lineChart>
      <c:catAx>
        <c:axId val="572966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560766544"/>
        <c:crosses val="autoZero"/>
        <c:auto val="1"/>
        <c:lblAlgn val="ctr"/>
        <c:lblOffset val="100"/>
        <c:noMultiLvlLbl val="1"/>
      </c:catAx>
      <c:valAx>
        <c:axId val="5607665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r>
                  <a:rPr lang="th-TH" sz="2800" b="1" i="0" baseline="0">
                    <a:solidFill>
                      <a:schemeClr val="tx1"/>
                    </a:solidFill>
                    <a:effectLst/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พื้นที่ระบาด (ไร่)</a:t>
                </a:r>
                <a:endParaRPr lang="th-TH" sz="2800" b="1">
                  <a:solidFill>
                    <a:schemeClr val="tx1"/>
                  </a:solidFill>
                  <a:effectLst/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layout>
            <c:manualLayout>
              <c:xMode val="edge"/>
              <c:yMode val="edge"/>
              <c:x val="1.024762717438994E-2"/>
              <c:y val="0.34300402972697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1" i="0" u="none" strike="noStrike" kern="1200" baseline="0">
                  <a:solidFill>
                    <a:schemeClr val="tx1"/>
                  </a:solidFill>
                  <a:latin typeface="TH SarabunPSK" panose="020B0500040200020003" pitchFamily="34" charset="-34"/>
                  <a:ea typeface="+mn-ea"/>
                  <a:cs typeface="TH SarabunPSK" panose="020B0500040200020003" pitchFamily="34" charset="-34"/>
                </a:defRPr>
              </a:pPr>
              <a:endParaRPr lang="th-TH"/>
            </a:p>
          </c:txPr>
        </c:title>
        <c:numFmt formatCode="_-* #,##0_-;\-* #,##0_-;_-* &quot;-&quot;??_-;_-@_-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572966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3928603512339813E-3"/>
          <c:y val="0.89078664502482496"/>
          <c:w val="0.99525145569984197"/>
          <c:h val="0.1092132864277422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2C61A10-EB07-4529-BEFB-006B875B5E9E}">
  <sheetPr/>
  <sheetViews>
    <sheetView zoomScale="6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571499</xdr:colOff>
      <xdr:row>99</xdr:row>
      <xdr:rowOff>68035</xdr:rowOff>
    </xdr:from>
    <xdr:to>
      <xdr:col>37</xdr:col>
      <xdr:colOff>609600</xdr:colOff>
      <xdr:row>134</xdr:row>
      <xdr:rowOff>127000</xdr:rowOff>
    </xdr:to>
    <xdr:graphicFrame macro="">
      <xdr:nvGraphicFramePr>
        <xdr:cNvPr id="3" name="แผนภูมิ 2">
          <a:extLst>
            <a:ext uri="{FF2B5EF4-FFF2-40B4-BE49-F238E27FC236}">
              <a16:creationId xmlns:a16="http://schemas.microsoft.com/office/drawing/2014/main" id="{185D63D4-7A9D-C578-A802-4ADC61B1F4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572256</xdr:colOff>
      <xdr:row>134</xdr:row>
      <xdr:rowOff>156105</xdr:rowOff>
    </xdr:from>
    <xdr:to>
      <xdr:col>32</xdr:col>
      <xdr:colOff>572256</xdr:colOff>
      <xdr:row>165</xdr:row>
      <xdr:rowOff>115282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E2DA8C3-D537-43A4-8C4E-2521D10A68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81644</xdr:colOff>
      <xdr:row>98</xdr:row>
      <xdr:rowOff>81644</xdr:rowOff>
    </xdr:from>
    <xdr:to>
      <xdr:col>29</xdr:col>
      <xdr:colOff>340179</xdr:colOff>
      <xdr:row>130</xdr:row>
      <xdr:rowOff>68036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3953B84-C137-43D2-B58C-452C91544C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510832</xdr:colOff>
      <xdr:row>100</xdr:row>
      <xdr:rowOff>69736</xdr:rowOff>
    </xdr:from>
    <xdr:to>
      <xdr:col>30</xdr:col>
      <xdr:colOff>323169</xdr:colOff>
      <xdr:row>135</xdr:row>
      <xdr:rowOff>163286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FD9FC7-2B10-4E06-B84C-496FA4E1BB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99</xdr:row>
      <xdr:rowOff>3570</xdr:rowOff>
    </xdr:from>
    <xdr:to>
      <xdr:col>29</xdr:col>
      <xdr:colOff>612321</xdr:colOff>
      <xdr:row>129</xdr:row>
      <xdr:rowOff>231321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F81D1AF1-44E8-3773-4A4D-CB653B5B6B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500061</xdr:colOff>
      <xdr:row>98</xdr:row>
      <xdr:rowOff>119063</xdr:rowOff>
    </xdr:from>
    <xdr:to>
      <xdr:col>30</xdr:col>
      <xdr:colOff>226219</xdr:colOff>
      <xdr:row>123</xdr:row>
      <xdr:rowOff>187100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7895A2-FEA3-44FD-AF53-B6654E9026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434408</xdr:colOff>
      <xdr:row>100</xdr:row>
      <xdr:rowOff>45922</xdr:rowOff>
    </xdr:from>
    <xdr:to>
      <xdr:col>28</xdr:col>
      <xdr:colOff>176893</xdr:colOff>
      <xdr:row>132</xdr:row>
      <xdr:rowOff>27213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CBBD3C8-7894-454C-A92F-20D367AFF6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687912</xdr:colOff>
      <xdr:row>98</xdr:row>
      <xdr:rowOff>190500</xdr:rowOff>
    </xdr:from>
    <xdr:to>
      <xdr:col>28</xdr:col>
      <xdr:colOff>456677</xdr:colOff>
      <xdr:row>125</xdr:row>
      <xdr:rowOff>156575</xdr:rowOff>
    </xdr:to>
    <xdr:graphicFrame macro="">
      <xdr:nvGraphicFramePr>
        <xdr:cNvPr id="4" name="แผนภูมิ 3">
          <a:extLst>
            <a:ext uri="{FF2B5EF4-FFF2-40B4-BE49-F238E27FC236}">
              <a16:creationId xmlns:a16="http://schemas.microsoft.com/office/drawing/2014/main" id="{9C6030E3-9626-4E0E-BEF7-1C55C23C1E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440534</xdr:colOff>
      <xdr:row>104</xdr:row>
      <xdr:rowOff>119061</xdr:rowOff>
    </xdr:from>
    <xdr:to>
      <xdr:col>26</xdr:col>
      <xdr:colOff>654844</xdr:colOff>
      <xdr:row>131</xdr:row>
      <xdr:rowOff>202405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B00A6BD-76AF-46C2-A421-21F3A76C7C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116415</xdr:colOff>
      <xdr:row>98</xdr:row>
      <xdr:rowOff>119062</xdr:rowOff>
    </xdr:from>
    <xdr:to>
      <xdr:col>26</xdr:col>
      <xdr:colOff>440531</xdr:colOff>
      <xdr:row>125</xdr:row>
      <xdr:rowOff>35719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556FC4-E81D-4479-B89F-C51DCB39C0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0.26037</cdr:x>
      <cdr:y>0.0217</cdr:y>
    </cdr:from>
    <cdr:to>
      <cdr:x>0.8265</cdr:x>
      <cdr:y>0.15559</cdr:y>
    </cdr:to>
    <cdr:sp macro="" textlink="">
      <cdr:nvSpPr>
        <cdr:cNvPr id="5" name="TextBox 4">
          <a:extLst xmlns:a="http://schemas.openxmlformats.org/drawingml/2006/main">
            <a:ext uri="{FF2B5EF4-FFF2-40B4-BE49-F238E27FC236}">
              <a16:creationId xmlns:a16="http://schemas.microsoft.com/office/drawing/2014/main" id="{03E58ACF-B697-45F6-8C81-C0574B1D752A}"/>
            </a:ext>
          </a:extLst>
        </cdr:cNvPr>
        <cdr:cNvSpPr txBox="1"/>
      </cdr:nvSpPr>
      <cdr:spPr>
        <a:xfrm xmlns:a="http://schemas.openxmlformats.org/drawingml/2006/main">
          <a:off x="2705100" y="111920"/>
          <a:ext cx="5881688" cy="6905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0.28051</cdr:x>
      <cdr:y>0</cdr:y>
    </cdr:from>
    <cdr:to>
      <cdr:x>0.7095</cdr:x>
      <cdr:y>0.09043</cdr:y>
    </cdr:to>
    <cdr:sp macro="" textlink="">
      <cdr:nvSpPr>
        <cdr:cNvPr id="6" name="TextBox 5">
          <a:extLst xmlns:a="http://schemas.openxmlformats.org/drawingml/2006/main">
            <a:ext uri="{FF2B5EF4-FFF2-40B4-BE49-F238E27FC236}">
              <a16:creationId xmlns:a16="http://schemas.microsoft.com/office/drawing/2014/main" id="{BE8CDA4B-9E56-416A-91C8-1337A9DA44A8}"/>
            </a:ext>
          </a:extLst>
        </cdr:cNvPr>
        <cdr:cNvSpPr txBox="1"/>
      </cdr:nvSpPr>
      <cdr:spPr>
        <a:xfrm xmlns:a="http://schemas.openxmlformats.org/drawingml/2006/main">
          <a:off x="4429613" y="0"/>
          <a:ext cx="6774170" cy="5598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th-TH" sz="38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สถานการณ์การระบาดของสับปะรด ปี 2568</a:t>
          </a:r>
          <a:r>
            <a:rPr lang="th-TH" sz="3800" b="1" baseline="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endParaRPr lang="en-US" sz="3800" b="1">
            <a:solidFill>
              <a:schemeClr val="tx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536046</xdr:colOff>
      <xdr:row>100</xdr:row>
      <xdr:rowOff>9639</xdr:rowOff>
    </xdr:from>
    <xdr:to>
      <xdr:col>31</xdr:col>
      <xdr:colOff>273844</xdr:colOff>
      <xdr:row>145</xdr:row>
      <xdr:rowOff>154781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0BF2E44-84D1-4318-AA61-1CB6130C3F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667315</xdr:colOff>
      <xdr:row>98</xdr:row>
      <xdr:rowOff>136071</xdr:rowOff>
    </xdr:from>
    <xdr:to>
      <xdr:col>29</xdr:col>
      <xdr:colOff>142874</xdr:colOff>
      <xdr:row>123</xdr:row>
      <xdr:rowOff>27213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58636F-1143-4796-B63D-EEE5971B81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184632A-7D6C-5660-BE07-871D41B78C9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8618</xdr:colOff>
      <xdr:row>97</xdr:row>
      <xdr:rowOff>63500</xdr:rowOff>
    </xdr:from>
    <xdr:to>
      <xdr:col>28</xdr:col>
      <xdr:colOff>631031</xdr:colOff>
      <xdr:row>125</xdr:row>
      <xdr:rowOff>254000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5F82019-D517-4BF5-818A-6CEDDA5CAF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687726</xdr:colOff>
      <xdr:row>98</xdr:row>
      <xdr:rowOff>10393</xdr:rowOff>
    </xdr:from>
    <xdr:to>
      <xdr:col>28</xdr:col>
      <xdr:colOff>11906</xdr:colOff>
      <xdr:row>128</xdr:row>
      <xdr:rowOff>250032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D709281-8558-46FE-818C-B3051841B4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NDPS%20-%20Beta\&#3619;&#3634;&#3618;&#3591;&#3634;&#3609;&#3624;&#3633;&#3605;&#3619;&#3641;&#3614;&#3639;&#3594;&#3619;&#3632;&#3610;&#3634;&#3604;&#3611;&#3619;&#3632;&#3592;&#3635;&#3626;&#3633;&#3611;&#3604;&#3634;&#3627;&#3660;\&#3611;&#3637;%202568\6.%20&#3617;&#3636;.&#3618;.%2068\4.6.68%20&#3629;&#3629;&#3585;%2012%20&#3617;&#3636;.&#3618;.%2068\&#3586;&#3657;&#3629;&#3617;&#3641;&#3621;&#3651;&#3609;%20QR\&#3605;&#3634;&#3619;&#3634;&#3591;&#3649;&#3609;&#3610;%204.6.68.xlsx" TargetMode="External"/><Relationship Id="rId1" Type="http://schemas.openxmlformats.org/officeDocument/2006/relationships/externalLinkPath" Target="file:///X:\NDPS%20-%20Beta\&#3619;&#3634;&#3618;&#3591;&#3634;&#3609;&#3624;&#3633;&#3605;&#3619;&#3641;&#3614;&#3639;&#3594;&#3619;&#3632;&#3610;&#3634;&#3604;&#3611;&#3619;&#3632;&#3592;&#3635;&#3626;&#3633;&#3611;&#3604;&#3634;&#3627;&#3660;\&#3611;&#3637;%202568\6.%20&#3617;&#3636;.&#3618;.%2068\4.6.68%20&#3629;&#3629;&#3585;%2012%20&#3617;&#3636;.&#3618;.%2068\&#3586;&#3657;&#3629;&#3617;&#3641;&#3621;&#3651;&#3609;%20QR\&#3605;&#3634;&#3619;&#3634;&#3591;&#3649;&#3609;&#3610;%204.6.68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NDPS%20-%20Beta\&#3619;&#3634;&#3618;&#3591;&#3634;&#3609;&#3624;&#3633;&#3605;&#3619;&#3641;&#3614;&#3639;&#3594;&#3619;&#3632;&#3610;&#3634;&#3604;&#3611;&#3619;&#3632;&#3592;&#3635;&#3626;&#3633;&#3611;&#3604;&#3634;&#3627;&#3660;\&#3611;&#3637;%202567\6.%20&#3617;&#3636;&#3606;&#3640;&#3609;&#3634;&#3618;&#3609;\12.6.67\&#3619;&#3634;&#3618;&#3591;&#3634;&#3609;&#3624;&#3633;&#3605;&#3619;&#3641;&#3614;&#3639;&#3594;%2012.6.67.xlsx" TargetMode="External"/><Relationship Id="rId1" Type="http://schemas.openxmlformats.org/officeDocument/2006/relationships/externalLinkPath" Target="file:///X:\NDPS%20-%20Beta\&#3619;&#3634;&#3618;&#3591;&#3634;&#3609;&#3624;&#3633;&#3605;&#3619;&#3641;&#3614;&#3639;&#3594;&#3619;&#3632;&#3610;&#3634;&#3604;&#3611;&#3619;&#3632;&#3592;&#3635;&#3626;&#3633;&#3611;&#3604;&#3634;&#3627;&#3660;\&#3611;&#3637;%202567\6.%20&#3617;&#3636;&#3606;&#3640;&#3609;&#3634;&#3618;&#3609;\12.6.67\&#3619;&#3634;&#3618;&#3591;&#3634;&#3609;&#3624;&#3633;&#3605;&#3619;&#3641;&#3614;&#3639;&#3594;%2012.6.67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NDPS%20-%20Beta\&#3619;&#3634;&#3618;&#3591;&#3634;&#3609;&#3624;&#3633;&#3605;&#3619;&#3641;&#3614;&#3639;&#3594;&#3619;&#3632;&#3610;&#3634;&#3604;&#3611;&#3619;&#3632;&#3592;&#3635;&#3626;&#3633;&#3611;&#3604;&#3634;&#3627;&#3660;\&#3611;&#3637;%202568\5.%20&#3614;.&#3588;.%2068\28.5.68\&#3586;&#3657;&#3629;&#3617;&#3641;&#3621;%20&#3651;&#3609;%20QR\&#3605;&#3634;&#3619;&#3634;&#3591;&#3649;&#3609;&#3610;%201.xlsx" TargetMode="External"/><Relationship Id="rId1" Type="http://schemas.openxmlformats.org/officeDocument/2006/relationships/externalLinkPath" Target="file:///X:\NDPS%20-%20Beta\&#3619;&#3634;&#3618;&#3591;&#3634;&#3609;&#3624;&#3633;&#3605;&#3619;&#3641;&#3614;&#3639;&#3594;&#3619;&#3632;&#3610;&#3634;&#3604;&#3611;&#3619;&#3632;&#3592;&#3635;&#3626;&#3633;&#3611;&#3604;&#3634;&#3627;&#3660;\&#3611;&#3637;%202568\5.%20&#3614;.&#3588;.%2068\28.5.68\&#3586;&#3657;&#3629;&#3617;&#3641;&#3621;%20&#3651;&#3609;%20QR\&#3605;&#3634;&#3619;&#3634;&#3591;&#3649;&#3609;&#3610;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ตารางรายงาน"/>
    </sheetNames>
    <sheetDataSet>
      <sheetData sheetId="0">
        <row r="10">
          <cell r="B10" t="str">
            <v>เพลี้ยไฟ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4.11.64"/>
      <sheetName val="01.12.64"/>
      <sheetName val="08.12.64"/>
      <sheetName val="15.12.64"/>
      <sheetName val="22.12.64"/>
      <sheetName val="29.12.64"/>
      <sheetName val="5.1.65"/>
      <sheetName val="12.1.65"/>
      <sheetName val="19.1.65"/>
      <sheetName val="26.1.65"/>
      <sheetName val="9.2.65"/>
      <sheetName val="2.2.65"/>
      <sheetName val="16.2.65"/>
      <sheetName val="ทดสอบ"/>
      <sheetName val="สำเนา"/>
      <sheetName val="หนอนห่อใบข้าว"/>
      <sheetName val="เพลี้ยกระโดดหลังขาว"/>
      <sheetName val="โรคไหม้ข้าว"/>
      <sheetName val="เพลี้ยกระโดดสีน้ำตาล"/>
      <sheetName val="แมลงสิง"/>
      <sheetName val="เพลี้ยไฟ"/>
      <sheetName val="แมลงดำหนาม1"/>
      <sheetName val="โรคขอบใบแห้ง"/>
      <sheetName val="โรคกาบใบแห้ง"/>
      <sheetName val="โรคใบจุดสีน้ำตาล"/>
      <sheetName val="หนอนกระทู้กล้า"/>
      <sheetName val="โรคใบขีดโปร่งแสง"/>
      <sheetName val="โรคใบขีดสีน้ำตาล"/>
      <sheetName val="หนอนกัดใบข้าว"/>
      <sheetName val="แมลงหล่า"/>
      <sheetName val="แมลงบั่ว"/>
      <sheetName val="โรคเมล็ดด่าง"/>
      <sheetName val="ด้วงดำ"/>
      <sheetName val="ตั๊กแตนหนวดสั้น"/>
      <sheetName val="หนอนกอข้าว"/>
      <sheetName val="23.2.65"/>
      <sheetName val="หนอนกระทู้ข้าว"/>
      <sheetName val="โรคกาบใบเน่า"/>
      <sheetName val="เพลี้ยจั๊กจั่นสีเขียว"/>
      <sheetName val="หอยเชอรี่"/>
      <sheetName val="โรคใบสีส้ม"/>
      <sheetName val="หนอนหัวดำ"/>
      <sheetName val="แมลงดำหนาม"/>
      <sheetName val="ด้วงแรด มะพร้าว"/>
      <sheetName val="ด้วงงวง"/>
      <sheetName val="ไรสี่ขามะพร้าว"/>
      <sheetName val="หนอนพาราซา"/>
      <sheetName val="หนอนกินใบมะพร้าว"/>
      <sheetName val="หนอนกาแฟสีแดง"/>
      <sheetName val="โรคราสนิม"/>
      <sheetName val="หนอนปลอกเล็ก"/>
      <sheetName val="ด้วงแรด ปาล์ม"/>
      <sheetName val="ด้วงกุหลาบ"/>
      <sheetName val="หนอนหน้าแมว"/>
      <sheetName val="โรคลำต้นเน่า"/>
      <sheetName val="โรคทะลายเน่า"/>
      <sheetName val="โรคใบจุด ปาล์ม"/>
      <sheetName val="โรคใบจุดสาหร่าย ปาล์ม"/>
      <sheetName val="โรคก้านทางใบเน่า"/>
      <sheetName val="โรครากขาว"/>
      <sheetName val="โรคบร่วงยางพาราชนิดใหม่"/>
      <sheetName val="โรคใบร่วงยางพารา"/>
      <sheetName val="โรคราแป้ง1"/>
      <sheetName val="โรคหน้ายางแห้ง"/>
      <sheetName val="โรคใบจุดตากบ"/>
      <sheetName val="หนอนเจาะกิ่งลำต้น"/>
      <sheetName val="มอดเจาะผลกาแฟ"/>
      <sheetName val="โรคใบด่างมันสำปะหลัง"/>
      <sheetName val="เพลี้ยแป้งมัน"/>
      <sheetName val="ไรแดง"/>
      <sheetName val="โรคพุ่มแจ้"/>
      <sheetName val="โรคโคนเน่าหัวเน่า"/>
      <sheetName val="หนอนกระทู้ (มัน)"/>
      <sheetName val="โรคเหี่ยว"/>
      <sheetName val="หนอนกออ้อย"/>
      <sheetName val="โรคใบขาว อ้อย"/>
      <sheetName val="ด้วงหนวดยาว อ้อย"/>
      <sheetName val="โรคแส้ดำ อ้อย "/>
      <sheetName val="หนอนกระทู้ข้าวโพดลายจุด (FAW)"/>
      <sheetName val="เพลี้ยแป้ง ทุเรียน"/>
      <sheetName val="เพลี้ยไฟ ทุเรียน"/>
      <sheetName val="เพลี้ยไก่แจ้ทุเรียน"/>
      <sheetName val="เพลี้ยหอยเกล็ด"/>
      <sheetName val="เพลี้ยจั๊กจั่นฝอย"/>
      <sheetName val="หนอนเจาะเมล็ดทุเรียน"/>
      <sheetName val="หนอนเจาะผล"/>
      <sheetName val="ไรแดงทุเรียน"/>
      <sheetName val="โรครากเน่าโคนเน่า"/>
      <sheetName val="โรคราดำ ทุเรียน"/>
      <sheetName val="โรคใบติดหรือใบไหม้"/>
      <sheetName val="โรคราสีชมพู"/>
      <sheetName val="โรคใบจุดสาหร่าย (durian)"/>
      <sheetName val="เพลี้ยแป้ง (ลำไย)"/>
      <sheetName val="โรคพุ่มไม้กวาด"/>
      <sheetName val="โรคราดำ (ลำไย)"/>
      <sheetName val="หนอนคืบกินใบ (ลำไย)"/>
      <sheetName val="โรคใบจุด (mangosteen)"/>
      <sheetName val="โรคแอนแทรคโนส"/>
      <sheetName val="โรคใบจุดสาหร่าย (mangosteen)"/>
      <sheetName val="เพลี้ยไฟ (mangosteen)"/>
      <sheetName val="หนอนกินใบ"/>
      <sheetName val="หนอนชอนใบ"/>
      <sheetName val="เพลี้ยแป้ง (เงาะ)"/>
      <sheetName val="หนอนคืบกินใบ"/>
      <sheetName val="โรคใบจุดสาหร่าย(เงาะ)"/>
      <sheetName val="โรคราแป้ง (เงาะ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8">
          <cell r="K8">
            <v>1249</v>
          </cell>
          <cell r="L8">
            <v>3.5</v>
          </cell>
          <cell r="M8">
            <v>36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ตารางรายงาน"/>
      <sheetName val="รายจังหวัด"/>
      <sheetName val="ใช้นับจังหวัด"/>
    </sheetNames>
    <sheetDataSet>
      <sheetData sheetId="0"/>
      <sheetData sheetId="1">
        <row r="6">
          <cell r="AK6">
            <v>1658</v>
          </cell>
          <cell r="AL6">
            <v>1636</v>
          </cell>
          <cell r="AM6">
            <v>139.25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6A7178-ED65-4E08-8F9F-EDC4AB7B6E24}" name="Table1" displayName="Table1" ref="A1:K98" totalsRowCount="1" headerRowDxfId="137" dataDxfId="135" headerRowBorderDxfId="136" tableBorderDxfId="134">
  <tableColumns count="11">
    <tableColumn id="1" xr3:uid="{58F8C3DE-584A-462D-BA8F-5679FC39D032}" name=" " dataDxfId="133" totalsRowDxfId="132"/>
    <tableColumn id="3" xr3:uid="{C85A6608-4E37-4824-8971-65D34002CED6}" name="ด้วงแรด" dataDxfId="131" totalsRowDxfId="130"/>
    <tableColumn id="2" xr3:uid="{6796063C-8CE8-49AF-BCA5-6CE7B84D3FD4}" name="หนอนปลอกเล็ก" dataDxfId="129" totalsRowDxfId="128"/>
    <tableColumn id="8" xr3:uid="{722216E9-884E-4069-BADE-9702783C8707}" name="โรคลำต้นเน่า" dataDxfId="127" totalsRowDxfId="126"/>
    <tableColumn id="4" xr3:uid="{2005A670-7AE5-4B23-AF11-D08991AB73EF}" name="โรคทะลายเน่า" dataDxfId="125" totalsRowDxfId="124"/>
    <tableColumn id="5" xr3:uid="{2E2B3531-D600-43BE-A4FD-19E309412ED4}" name="ด้วงกุหลาบ" dataDxfId="123" totalsRowDxfId="122"/>
    <tableColumn id="6" xr3:uid="{A7C9E66F-A56C-4C73-BB21-2E8459325A10}" name="โรคใบจุด" dataDxfId="121" totalsRowDxfId="120"/>
    <tableColumn id="7" xr3:uid="{C9701299-0F94-4773-8069-8F9A4EE38234}" name="โรคใบจุดสาหร่าย" dataDxfId="119" totalsRowDxfId="118"/>
    <tableColumn id="10" xr3:uid="{0673E1DA-929A-41CB-AD66-763D6C7973E2}" name="หนอนหน้าแมว" dataDxfId="117" totalsRowDxfId="116"/>
    <tableColumn id="12" xr3:uid="{06301C67-6C16-4AE7-B132-49598D01878C}" name="หนอนหัวดำ" dataDxfId="115" totalsRowDxfId="114"/>
    <tableColumn id="9" xr3:uid="{785896C4-E9D7-490B-A1C4-5C279A942CA8}" name="ก้านทางใบเน่า" dataDxfId="113" totalsRowDxfId="11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D6CCC9-0ABC-40AF-9CC4-81886D8A86BE}" name="Table14" displayName="Table14" ref="A1:H97" totalsRowShown="0" headerRowDxfId="111" dataDxfId="110" tableBorderDxfId="109">
  <tableColumns count="8">
    <tableColumn id="1" xr3:uid="{D384BCFA-3D15-4F0C-9285-23D5B565A536}" name=" " dataDxfId="108"/>
    <tableColumn id="2" xr3:uid="{088F62FB-9AFF-497B-A2D8-643994D48E13}" name="โรคราสนิม" dataDxfId="107"/>
    <tableColumn id="4" xr3:uid="{C92D9C5B-C440-45C3-BF26-FF94DB669A5B}" name="โรคใบจุดตากบ" dataDxfId="106"/>
    <tableColumn id="5" xr3:uid="{2A3888B8-6AB4-4F55-8C90-1D7C4FD213A6}" name="หนอนเจาะกิ่ง/ลำต้นกาแฟ" dataDxfId="105"/>
    <tableColumn id="3" xr3:uid="{3E8ABDFE-2621-45FE-BBEE-8524FA69B8DF}" name="หนอนกาแฟสีแดง" dataDxfId="104"/>
    <tableColumn id="7" xr3:uid="{9718349E-50A9-490A-9CBF-3C128D024818}" name="หนอนเจาะผลกาแฟ" dataDxfId="103"/>
    <tableColumn id="6" xr3:uid="{33E95A08-B0B7-4212-94A7-A37ADF4EBCC3}" name="มอดเจาะผลกาแฟ" dataDxfId="102"/>
    <tableColumn id="9" xr3:uid="{3F907EAB-2258-4378-975A-C2948485A2CA}" name="ด้วงหนวดยาว" dataDxfId="10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E56DD5-1816-437A-8262-4A44ACE5286C}" name="Table15" displayName="Table15" ref="A1:F160" totalsRowShown="0" headerRowDxfId="100" dataDxfId="99" tableBorderDxfId="98" headerRowCellStyle="จุลภาค" dataCellStyle="จุลภาค">
  <tableColumns count="6">
    <tableColumn id="1" xr3:uid="{7DF7B699-28C3-46A4-85EA-A28D690A6C47}" name=" " dataDxfId="97" dataCellStyle="จุลภาค"/>
    <tableColumn id="2" xr3:uid="{762E07FE-390B-430B-BAE8-B2E523C99589}" name="เพลี้ยแป้ง" dataDxfId="96" dataCellStyle="จุลภาค"/>
    <tableColumn id="3" xr3:uid="{6AFFEB00-DDD9-403F-BA3B-2D83C128066B}" name="หนอนกออ้อย" dataDxfId="95" dataCellStyle="จุลภาค"/>
    <tableColumn id="6" xr3:uid="{FC4CB20B-DACD-469E-9498-D30BCDDC4C86}" name="โรคแส้ดำ" dataDxfId="94" dataCellStyle="จุลภาค"/>
    <tableColumn id="17" xr3:uid="{A2FB24F8-247C-4B97-9C0D-4A6AC62E1A06}" name="โรคใบขาว" dataDxfId="93" dataCellStyle="จุลภาค"/>
    <tableColumn id="5" xr3:uid="{093077F8-5FAC-4C7E-BDAB-0ADF2630D2C6}" name="ด้วงหนวดยาว" dataDxfId="92" dataCellStyle="จุลภาค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1741D77-EC6C-42F7-AF28-8CF2C8AEEACD}" name="Table16" displayName="Table16" ref="A1:E97" totalsRowShown="0" headerRowDxfId="91" dataDxfId="89" headerRowBorderDxfId="90" tableBorderDxfId="88" totalsRowBorderDxfId="87">
  <tableColumns count="5">
    <tableColumn id="1" xr3:uid="{A07BB632-10F0-4335-92BC-F04F13ADC67A}" name=" " dataDxfId="86"/>
    <tableColumn id="3" xr3:uid="{8F0A0A52-6951-4006-A12E-FA7636D625F4}" name="หนอนกระทู้ข้าวโพดลายจุด " dataDxfId="85"/>
    <tableColumn id="5" xr3:uid="{F3855492-8993-48A2-9511-2B0D957384F0}" name="โรคใบไหม้แผลใหญ่" dataDxfId="84"/>
    <tableColumn id="2" xr3:uid="{C658426A-76D5-4C17-9FBF-0CEF45B0DB02}" name="โรคราน้ำค้าง" dataDxfId="83"/>
    <tableColumn id="4" xr3:uid="{BA9F3E02-DEC0-4FD8-9853-E109E8845B2B}" name="โรคฝักเน่า" dataDxfId="8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003BEC9-4925-4F9D-A6C3-5EDC3FE219EB}" name="Table18" displayName="Table18" ref="A1:D97" totalsRowShown="0" headerRowDxfId="81" dataDxfId="79" headerRowBorderDxfId="80" tableBorderDxfId="78" totalsRowBorderDxfId="77">
  <tableColumns count="4">
    <tableColumn id="1" xr3:uid="{F08E101F-6456-46E8-B5B0-98E59A0F6FD7}" name=" " dataDxfId="76"/>
    <tableColumn id="2" xr3:uid="{069077B4-705F-49CA-B661-CDE3177B7B1B}" name="โรคเหี่ยว" dataDxfId="75"/>
    <tableColumn id="3" xr3:uid="{94B65456-F3DF-4147-AB55-E14B1A123035}" name="เพลี้ยแป้ง" dataDxfId="74"/>
    <tableColumn id="4" xr3:uid="{BD5BC751-63E9-4DE6-88FB-D72F8E9A6008}" name="โรคผลเน่า" dataDxfId="73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FBF4350-F7D0-4E47-9159-A3A4E69309BB}" name="Table19" displayName="Table19" ref="A1:W97" totalsRowShown="0" headerRowDxfId="72" dataDxfId="70" headerRowBorderDxfId="71" tableBorderDxfId="69" totalsRowBorderDxfId="68">
  <tableColumns count="23">
    <tableColumn id="1" xr3:uid="{4D21CE31-7A59-4090-86B4-BAC2875C7840}" name=" " dataDxfId="67"/>
    <tableColumn id="5" xr3:uid="{E07A722E-BDDE-4947-B619-062E0C793846}" name="เพลี้ยไฟ" dataDxfId="66"/>
    <tableColumn id="23" xr3:uid="{B245C69E-F1B8-403E-A377-3041F39006CC}" name="เพลี้ยแป้ง" dataDxfId="65">
      <calculatedColumnFormula>+#REF!</calculatedColumnFormula>
    </tableColumn>
    <tableColumn id="3" xr3:uid="{50F945C1-30F1-4C79-B8FD-82B0A2671FAC}" name="เพลี้ยไก่แจ้" dataDxfId="64"/>
    <tableColumn id="24" xr3:uid="{1C426EBF-088D-4A22-9E13-8AB8CBE85E03}" name="เพลี้ยหอยเกล็ด" dataDxfId="63"/>
    <tableColumn id="25" xr3:uid="{DFE496E8-EFE0-4EA1-8111-F3A3748445A2}" name="เพลี้ยจั๊กจั่นฝอย" dataDxfId="62"/>
    <tableColumn id="26" xr3:uid="{6C4A8581-EC3F-4B33-839E-46E673604581}" name="หนอนเจาะเมล็ด" dataDxfId="61"/>
    <tableColumn id="27" xr3:uid="{A81381FF-EAE1-49DA-86AB-B037F10A40E9}" name="ไรแดง" dataDxfId="60"/>
    <tableColumn id="37" xr3:uid="{0D542714-2536-4E38-80FA-646FF4BBEEDA}" name="โรคใบติด" dataDxfId="59"/>
    <tableColumn id="2" xr3:uid="{3E2A2C48-FF77-4343-9BCF-475F3CD7ECE8}" name="โรครากเน่าโคนเน่า" dataDxfId="58"/>
    <tableColumn id="28" xr3:uid="{A7D30816-C1CE-444C-B018-CB496F3F6F77}" name="โรคราดำ" dataDxfId="57"/>
    <tableColumn id="38" xr3:uid="{6C138719-21D9-4CBF-B90C-31611F708382}" name="โรคราใบไหม้" dataDxfId="56"/>
    <tableColumn id="29" xr3:uid="{5ED769C5-CCAA-4803-9934-1034B8593057}" name="โรคผลเน่า" dataDxfId="55"/>
    <tableColumn id="30" xr3:uid="{60167F33-1A57-45E3-AAE1-74B77A4C1E38}" name="โรคราสีชมพู" dataDxfId="54"/>
    <tableColumn id="31" xr3:uid="{9FD82C1E-0FFA-4248-8CF7-18DC8C0CFE29}" name="โรคใบติดหรือใบไหม้" dataDxfId="53"/>
    <tableColumn id="39" xr3:uid="{29F95704-9611-495D-9850-AD1E573D9DEB}" name="ไรแดงแอฟริกา" dataDxfId="52"/>
    <tableColumn id="32" xr3:uid="{4D19D391-488A-4DE8-8581-649787DE5AC5}" name="โรคใบจุดสาหร่าย" dataDxfId="51"/>
    <tableColumn id="33" xr3:uid="{68086990-C586-4E0D-B20C-1DB45D526BBE}" name="มอดเจาะลำต้นทุเรียน" dataDxfId="50"/>
    <tableColumn id="40" xr3:uid="{F3050AFE-2236-4EB3-99EB-F9BC9A618BB5}" name="ด้วงหนวดยาวเจาะลำต้น" dataDxfId="49"/>
    <tableColumn id="34" xr3:uid="{683F1777-8DD4-423E-824C-2F9622E13C42}" name="หนอนกินใบ" dataDxfId="48"/>
    <tableColumn id="35" xr3:uid="{F044D1BC-56B7-4FB1-BDA2-0170F5120AA0}" name="โรคกิ่งแห้ง" dataDxfId="47"/>
    <tableColumn id="36" xr3:uid="{53DB4F57-DDCB-4752-A01C-8571443F6837}" name="โรคแอนแทรคโนส" dataDxfId="46"/>
    <tableColumn id="7" xr3:uid="{85BD3963-A2C6-4410-9EA4-5BC6E9FD934F}" name="หนอนเจาะผล" dataDxfId="45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FFBA296-F2BE-4479-81D0-594E61630F16}" name="Table110" displayName="Table110" ref="A1:I96" totalsRowShown="0" headerRowDxfId="44" dataDxfId="42" headerRowBorderDxfId="43" tableBorderDxfId="41" totalsRowBorderDxfId="40">
  <tableColumns count="9">
    <tableColumn id="1" xr3:uid="{8042405E-5212-4EC9-A428-D72F27679422}" name=" " dataDxfId="39"/>
    <tableColumn id="3" xr3:uid="{B5B9C94B-E411-4E5D-B1F6-6B7674FBC729}" name="เพลี้ยไฟ" dataDxfId="38"/>
    <tableColumn id="4" xr3:uid="{B76B243F-E2B0-4807-8435-4DDFC1918D0F}" name="เพลี้ยแป้ง" dataDxfId="37"/>
    <tableColumn id="6" xr3:uid="{35DF54F8-76CD-46E4-BED2-56935875B06D}" name="หนอนคืบกินใบ" dataDxfId="36"/>
    <tableColumn id="5" xr3:uid="{AD064CBB-51A1-4674-929A-D93697CEE774}" name="โรคราแป้ง" dataDxfId="35"/>
    <tableColumn id="7" xr3:uid="{DF5A2002-8B51-4679-8381-8FFACBAA1B03}" name="โรคราดำ" dataDxfId="34"/>
    <tableColumn id="10" xr3:uid="{ECF37A49-5AD5-4CF4-8674-575A0AD47EE7}" name="โรคขอบใบแห้ง" dataDxfId="33"/>
    <tableColumn id="11" xr3:uid="{C724FD02-5E43-4A4F-85FB-4B911ED65FDC}" name="หนอนกินช่อดอก" dataDxfId="32"/>
    <tableColumn id="2" xr3:uid="{D5A08011-FCE4-4DEA-BAC3-224B7F98D36D}" name="โรคใบจุดสาหร่าย" dataDxfId="31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D20EF2F-A971-4F91-BE00-A08879C5D6A7}" name="Table111" displayName="Table111" ref="A1:J96" totalsRowShown="0" headerRowDxfId="30" dataDxfId="28" headerRowBorderDxfId="29" tableBorderDxfId="27" totalsRowBorderDxfId="26">
  <tableColumns count="10">
    <tableColumn id="1" xr3:uid="{751FE56A-949F-49D8-9ED8-1FFE8D3B1A5C}" name=" " dataDxfId="25"/>
    <tableColumn id="2" xr3:uid="{B979E668-2A46-463C-A0B4-EE09DFCBE3E4}" name="เพลี้ยไฟ" dataDxfId="24"/>
    <tableColumn id="12" xr3:uid="{B271C604-6F8D-49EC-B162-97AD2A59CCD5}" name="หนอนชอนใบ" dataDxfId="23"/>
    <tableColumn id="3" xr3:uid="{F3DCD777-34C2-49C3-AC4C-2B1ECE313BB3}" name="หนอนกินใบ" dataDxfId="22"/>
    <tableColumn id="14" xr3:uid="{3BC4EC48-26F0-4161-BA78-3194F8A15AF6}" name="ไรแดง" dataDxfId="21"/>
    <tableColumn id="15" xr3:uid="{7031B0BF-7C8B-42DD-A653-FFC5EE327FD7}" name="โรคแอนแทรคโนส" dataDxfId="20"/>
    <tableColumn id="16" xr3:uid="{43E5DB41-015C-4A7C-9BB4-49517542C325}" name="โรคใบจุดสาหร่าย" dataDxfId="19"/>
    <tableColumn id="17" xr3:uid="{93CC471B-A30D-43BE-8A54-60F8903595BC}" name="โรคขอบใบแห้ง" dataDxfId="18"/>
    <tableColumn id="18" xr3:uid="{33B5FC21-B3B1-4840-B1EA-216BBA903F29}" name="เพลี้ยแป้ง" dataDxfId="17"/>
    <tableColumn id="4" xr3:uid="{A13B46E3-BD48-4FE0-9E1F-5433F644EF5C}" name="โรคใบจุด" dataDxfId="16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F1FB017-D358-41B5-AC0D-0BFDC48B2FD5}" name="Table112" displayName="Table112" ref="A1:K96" totalsRowShown="0" headerRowDxfId="15" dataDxfId="13" headerRowBorderDxfId="14" tableBorderDxfId="12" totalsRowBorderDxfId="11">
  <tableColumns count="11">
    <tableColumn id="1" xr3:uid="{A147DC95-8B79-4419-9A8F-5B771F565F83}" name=" " dataDxfId="10"/>
    <tableColumn id="2" xr3:uid="{048D14D3-979A-42BF-9923-579FC404F188}" name="โรคพุ่มไม้กวาด" dataDxfId="9"/>
    <tableColumn id="3" xr3:uid="{4CCD1F3E-5396-44EF-8802-51289DF031EC}" name="เพลี้ยแป้ง" dataDxfId="8"/>
    <tableColumn id="6" xr3:uid="{D8F49CF4-6A23-4F8E-B541-D55FB1E3F73F}" name="โรคราดำ" dataDxfId="7"/>
    <tableColumn id="5" xr3:uid="{F214E2BD-8AC0-4ABB-81BC-0EF233299DC0}" name="หนอนคืบกินใบ" dataDxfId="6"/>
    <tableColumn id="12" xr3:uid="{32EC3F36-2A90-4746-B867-7DEF8E4A373C}" name="ไรกำมะหยี่" dataDxfId="5"/>
    <tableColumn id="13" xr3:uid="{94D31805-793B-4DA3-A10D-FCDEB57234D0}" name="หนอนม้วนใบ" dataDxfId="4"/>
    <tableColumn id="14" xr3:uid="{0D871572-536F-4E15-ACC3-157047888749}" name="หนอนเจาะกิ่งและลำต้น" dataDxfId="3"/>
    <tableColumn id="15" xr3:uid="{69055AE4-CE53-44DC-B1C6-ADBEEA804A15}" name="เพลี้ยไฟ" dataDxfId="2"/>
    <tableColumn id="16" xr3:uid="{813EFA40-E325-4056-B4D1-A08459AAC6EA}" name="หนอนกินดอก" dataDxfId="1"/>
    <tableColumn id="4" xr3:uid="{9019EB49-32AA-44E5-BEEB-B2E7C3365726}" name="มวนลำไย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13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15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AF575-6192-43F2-B9E1-C120809A8334}">
  <sheetPr>
    <tabColor rgb="FFFFFF00"/>
  </sheetPr>
  <dimension ref="A1:AR97"/>
  <sheetViews>
    <sheetView tabSelected="1" zoomScale="60" zoomScaleNormal="6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Q116" sqref="AQ116"/>
    </sheetView>
  </sheetViews>
  <sheetFormatPr defaultColWidth="9" defaultRowHeight="24"/>
  <cols>
    <col min="1" max="1" width="12.42578125" style="97" bestFit="1" customWidth="1"/>
    <col min="2" max="3" width="10.42578125" style="22" customWidth="1"/>
    <col min="4" max="4" width="9.7109375" style="22" customWidth="1"/>
    <col min="5" max="5" width="9.7109375" style="22" hidden="1" customWidth="1"/>
    <col min="6" max="6" width="9.7109375" style="22" customWidth="1"/>
    <col min="7" max="7" width="9.7109375" style="22" hidden="1" customWidth="1"/>
    <col min="8" max="8" width="9" style="22" customWidth="1"/>
    <col min="9" max="9" width="9" style="22" hidden="1" customWidth="1"/>
    <col min="10" max="10" width="9" style="22" customWidth="1"/>
    <col min="11" max="14" width="9" style="22" hidden="1" customWidth="1"/>
    <col min="15" max="18" width="9" style="22" customWidth="1"/>
    <col min="19" max="19" width="9.140625" style="22" customWidth="1"/>
    <col min="20" max="20" width="9" style="22" customWidth="1"/>
    <col min="21" max="16384" width="9" style="22"/>
  </cols>
  <sheetData>
    <row r="1" spans="1:31" s="69" customFormat="1" ht="72">
      <c r="A1" s="87" t="s">
        <v>0</v>
      </c>
      <c r="B1" s="88" t="s">
        <v>98</v>
      </c>
      <c r="C1" s="88" t="s">
        <v>97</v>
      </c>
      <c r="D1" s="88" t="s">
        <v>96</v>
      </c>
      <c r="E1" s="88" t="s">
        <v>167</v>
      </c>
      <c r="F1" s="88" t="s">
        <v>1</v>
      </c>
      <c r="G1" s="88" t="s">
        <v>144</v>
      </c>
      <c r="H1" s="88" t="s">
        <v>2</v>
      </c>
      <c r="I1" s="88" t="s">
        <v>3</v>
      </c>
      <c r="J1" s="88" t="s">
        <v>99</v>
      </c>
      <c r="K1" s="88" t="s">
        <v>168</v>
      </c>
      <c r="L1" s="88" t="s">
        <v>140</v>
      </c>
      <c r="M1" s="88" t="s">
        <v>169</v>
      </c>
      <c r="N1" s="88" t="s">
        <v>170</v>
      </c>
      <c r="O1" s="88" t="s">
        <v>102</v>
      </c>
      <c r="P1" s="88" t="s">
        <v>100</v>
      </c>
      <c r="Q1" s="88" t="s">
        <v>101</v>
      </c>
      <c r="R1" s="88" t="s">
        <v>106</v>
      </c>
      <c r="S1" s="89" t="s">
        <v>175</v>
      </c>
      <c r="T1" s="86"/>
    </row>
    <row r="2" spans="1:31" hidden="1">
      <c r="A2" s="90">
        <v>45294</v>
      </c>
      <c r="B2" s="91">
        <v>137</v>
      </c>
      <c r="C2" s="91">
        <v>45.5</v>
      </c>
      <c r="D2" s="91">
        <v>3477</v>
      </c>
      <c r="E2" s="91"/>
      <c r="F2" s="91">
        <v>114</v>
      </c>
      <c r="G2" s="91"/>
      <c r="H2" s="91"/>
      <c r="I2" s="91"/>
      <c r="J2" s="91"/>
      <c r="K2" s="91"/>
      <c r="L2" s="91">
        <v>44</v>
      </c>
      <c r="M2" s="91"/>
      <c r="N2" s="91"/>
      <c r="O2" s="91"/>
      <c r="P2" s="91"/>
      <c r="Q2" s="91"/>
      <c r="R2" s="91">
        <v>1285</v>
      </c>
      <c r="S2" s="91">
        <v>84.25</v>
      </c>
      <c r="T2" s="23"/>
    </row>
    <row r="3" spans="1:31" hidden="1">
      <c r="A3" s="90">
        <v>45301</v>
      </c>
      <c r="B3" s="91">
        <v>122</v>
      </c>
      <c r="C3" s="91">
        <v>45.5</v>
      </c>
      <c r="D3" s="91">
        <v>3393</v>
      </c>
      <c r="E3" s="91"/>
      <c r="F3" s="91">
        <v>78</v>
      </c>
      <c r="G3" s="91"/>
      <c r="H3" s="91"/>
      <c r="I3" s="91"/>
      <c r="J3" s="91"/>
      <c r="K3" s="91"/>
      <c r="L3" s="91">
        <v>86</v>
      </c>
      <c r="M3" s="91"/>
      <c r="N3" s="91"/>
      <c r="O3" s="91"/>
      <c r="P3" s="91"/>
      <c r="Q3" s="91"/>
      <c r="R3" s="91">
        <v>1345</v>
      </c>
      <c r="S3" s="91">
        <v>18.25</v>
      </c>
      <c r="T3" s="23"/>
    </row>
    <row r="4" spans="1:31" hidden="1">
      <c r="A4" s="90">
        <v>45308</v>
      </c>
      <c r="B4" s="91">
        <v>122</v>
      </c>
      <c r="C4" s="91">
        <v>45.5</v>
      </c>
      <c r="D4" s="91">
        <v>3397</v>
      </c>
      <c r="E4" s="91"/>
      <c r="F4" s="91">
        <v>158</v>
      </c>
      <c r="G4" s="91"/>
      <c r="H4" s="91"/>
      <c r="I4" s="91"/>
      <c r="J4" s="91"/>
      <c r="K4" s="91"/>
      <c r="L4" s="91">
        <v>61</v>
      </c>
      <c r="M4" s="91"/>
      <c r="N4" s="91"/>
      <c r="O4" s="91"/>
      <c r="P4" s="91"/>
      <c r="Q4" s="91"/>
      <c r="R4" s="91">
        <v>60</v>
      </c>
      <c r="S4" s="91">
        <v>18.25</v>
      </c>
      <c r="T4" s="23"/>
    </row>
    <row r="5" spans="1:31" hidden="1">
      <c r="A5" s="90">
        <v>45315</v>
      </c>
      <c r="B5" s="91">
        <v>122</v>
      </c>
      <c r="C5" s="91">
        <v>45.5</v>
      </c>
      <c r="D5" s="91">
        <v>3367</v>
      </c>
      <c r="E5" s="91"/>
      <c r="F5" s="91">
        <v>334</v>
      </c>
      <c r="G5" s="91"/>
      <c r="H5" s="91"/>
      <c r="I5" s="91"/>
      <c r="J5" s="91"/>
      <c r="K5" s="91"/>
      <c r="L5" s="91">
        <v>41</v>
      </c>
      <c r="M5" s="91"/>
      <c r="N5" s="91"/>
      <c r="O5" s="91"/>
      <c r="P5" s="91"/>
      <c r="Q5" s="91"/>
      <c r="R5" s="91">
        <v>60</v>
      </c>
      <c r="S5" s="91">
        <v>18.25</v>
      </c>
      <c r="T5" s="23"/>
    </row>
    <row r="6" spans="1:31" hidden="1">
      <c r="A6" s="90">
        <v>45322</v>
      </c>
      <c r="B6" s="91">
        <v>122</v>
      </c>
      <c r="C6" s="91">
        <v>45.5</v>
      </c>
      <c r="D6" s="91">
        <v>3526</v>
      </c>
      <c r="E6" s="91"/>
      <c r="F6" s="91">
        <v>493</v>
      </c>
      <c r="G6" s="91"/>
      <c r="H6" s="91"/>
      <c r="I6" s="91"/>
      <c r="J6" s="91"/>
      <c r="K6" s="91"/>
      <c r="L6" s="91">
        <v>61</v>
      </c>
      <c r="M6" s="91"/>
      <c r="N6" s="91"/>
      <c r="O6" s="91"/>
      <c r="P6" s="91"/>
      <c r="Q6" s="91"/>
      <c r="R6" s="91">
        <v>60</v>
      </c>
      <c r="S6" s="91">
        <v>18.25</v>
      </c>
      <c r="T6" s="23"/>
    </row>
    <row r="7" spans="1:31" hidden="1">
      <c r="A7" s="90">
        <v>45329</v>
      </c>
      <c r="B7" s="91">
        <v>122</v>
      </c>
      <c r="C7" s="91">
        <v>45.5</v>
      </c>
      <c r="D7" s="91">
        <v>3570</v>
      </c>
      <c r="E7" s="91"/>
      <c r="F7" s="91">
        <v>280</v>
      </c>
      <c r="G7" s="91"/>
      <c r="H7" s="91"/>
      <c r="I7" s="91"/>
      <c r="J7" s="91"/>
      <c r="K7" s="91"/>
      <c r="L7" s="91">
        <v>61</v>
      </c>
      <c r="M7" s="91"/>
      <c r="N7" s="91"/>
      <c r="O7" s="91"/>
      <c r="P7" s="91"/>
      <c r="Q7" s="91"/>
      <c r="R7" s="91">
        <v>60</v>
      </c>
      <c r="S7" s="91">
        <v>41.26</v>
      </c>
      <c r="T7" s="23"/>
    </row>
    <row r="8" spans="1:31" hidden="1">
      <c r="A8" s="90">
        <v>45336</v>
      </c>
      <c r="B8" s="91">
        <v>5</v>
      </c>
      <c r="C8" s="91">
        <v>45.5</v>
      </c>
      <c r="D8" s="91">
        <v>329</v>
      </c>
      <c r="E8" s="91"/>
      <c r="F8" s="91">
        <v>102</v>
      </c>
      <c r="G8" s="91"/>
      <c r="H8" s="91"/>
      <c r="I8" s="91"/>
      <c r="J8" s="91"/>
      <c r="K8" s="91"/>
      <c r="L8" s="91">
        <v>20</v>
      </c>
      <c r="M8" s="91"/>
      <c r="N8" s="91"/>
      <c r="O8" s="91"/>
      <c r="P8" s="91"/>
      <c r="Q8" s="91"/>
      <c r="R8" s="91">
        <v>60</v>
      </c>
      <c r="S8" s="91">
        <v>18.009999999999998</v>
      </c>
      <c r="T8" s="23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</row>
    <row r="9" spans="1:31" hidden="1">
      <c r="A9" s="90">
        <v>45343</v>
      </c>
      <c r="B9" s="91">
        <v>5</v>
      </c>
      <c r="C9" s="91">
        <v>45.5</v>
      </c>
      <c r="D9" s="91">
        <v>245</v>
      </c>
      <c r="E9" s="91"/>
      <c r="F9" s="91">
        <v>33</v>
      </c>
      <c r="G9" s="91"/>
      <c r="H9" s="91"/>
      <c r="I9" s="91"/>
      <c r="J9" s="91"/>
      <c r="K9" s="91"/>
      <c r="L9" s="91">
        <v>10</v>
      </c>
      <c r="M9" s="91"/>
      <c r="N9" s="91"/>
      <c r="O9" s="91"/>
      <c r="P9" s="91"/>
      <c r="Q9" s="91"/>
      <c r="R9" s="91"/>
      <c r="S9" s="91">
        <v>18</v>
      </c>
      <c r="T9" s="23"/>
    </row>
    <row r="10" spans="1:31" hidden="1">
      <c r="A10" s="90">
        <v>45350</v>
      </c>
      <c r="B10" s="91">
        <v>5</v>
      </c>
      <c r="C10" s="91">
        <v>87.5</v>
      </c>
      <c r="D10" s="91">
        <v>240</v>
      </c>
      <c r="E10" s="91"/>
      <c r="F10" s="91">
        <v>10</v>
      </c>
      <c r="G10" s="91"/>
      <c r="H10" s="91"/>
      <c r="I10" s="91"/>
      <c r="J10" s="91"/>
      <c r="K10" s="91"/>
      <c r="L10" s="91">
        <v>20</v>
      </c>
      <c r="M10" s="91"/>
      <c r="N10" s="91"/>
      <c r="O10" s="91"/>
      <c r="P10" s="91"/>
      <c r="Q10" s="91"/>
      <c r="R10" s="91"/>
      <c r="S10" s="91">
        <v>18</v>
      </c>
      <c r="T10" s="23"/>
    </row>
    <row r="11" spans="1:31" hidden="1">
      <c r="A11" s="90">
        <v>45357</v>
      </c>
      <c r="B11" s="91">
        <v>5</v>
      </c>
      <c r="C11" s="91">
        <v>137.5</v>
      </c>
      <c r="D11" s="91">
        <v>175</v>
      </c>
      <c r="E11" s="91"/>
      <c r="F11" s="91">
        <v>39</v>
      </c>
      <c r="G11" s="91"/>
      <c r="H11" s="91"/>
      <c r="I11" s="91"/>
      <c r="J11" s="91"/>
      <c r="K11" s="91"/>
      <c r="L11" s="91">
        <v>45</v>
      </c>
      <c r="M11" s="91"/>
      <c r="N11" s="91"/>
      <c r="O11" s="91"/>
      <c r="P11" s="91"/>
      <c r="Q11" s="91"/>
      <c r="R11" s="91"/>
      <c r="S11" s="91">
        <v>17</v>
      </c>
      <c r="T11" s="23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1:31" hidden="1">
      <c r="A12" s="90">
        <v>45364</v>
      </c>
      <c r="B12" s="91">
        <v>0</v>
      </c>
      <c r="C12" s="91">
        <v>51.5</v>
      </c>
      <c r="D12" s="91">
        <v>135</v>
      </c>
      <c r="E12" s="91"/>
      <c r="F12" s="91">
        <v>35</v>
      </c>
      <c r="G12" s="91"/>
      <c r="H12" s="91"/>
      <c r="I12" s="91"/>
      <c r="J12" s="91"/>
      <c r="K12" s="91"/>
      <c r="L12" s="91">
        <v>35</v>
      </c>
      <c r="M12" s="91"/>
      <c r="N12" s="91"/>
      <c r="O12" s="91"/>
      <c r="P12" s="91"/>
      <c r="Q12" s="91"/>
      <c r="R12" s="91"/>
      <c r="S12" s="91">
        <v>7</v>
      </c>
      <c r="T12" s="23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1:31" hidden="1">
      <c r="A13" s="90">
        <v>45371</v>
      </c>
      <c r="B13" s="91">
        <v>120</v>
      </c>
      <c r="C13" s="91">
        <v>50.5</v>
      </c>
      <c r="D13" s="91">
        <v>152</v>
      </c>
      <c r="E13" s="91"/>
      <c r="F13" s="91">
        <v>11</v>
      </c>
      <c r="G13" s="91"/>
      <c r="H13" s="91"/>
      <c r="I13" s="91"/>
      <c r="J13" s="91"/>
      <c r="K13" s="91"/>
      <c r="L13" s="91">
        <v>35</v>
      </c>
      <c r="M13" s="91"/>
      <c r="N13" s="91"/>
      <c r="O13" s="91"/>
      <c r="P13" s="91"/>
      <c r="Q13" s="91"/>
      <c r="R13" s="91"/>
      <c r="S13" s="91">
        <v>7</v>
      </c>
      <c r="T13" s="23"/>
    </row>
    <row r="14" spans="1:31" hidden="1">
      <c r="A14" s="90">
        <v>45378</v>
      </c>
      <c r="B14" s="91">
        <v>0</v>
      </c>
      <c r="C14" s="91">
        <v>38.5</v>
      </c>
      <c r="D14" s="91">
        <v>87</v>
      </c>
      <c r="E14" s="91"/>
      <c r="F14" s="91">
        <v>17</v>
      </c>
      <c r="G14" s="91"/>
      <c r="H14" s="91"/>
      <c r="I14" s="91"/>
      <c r="J14" s="91"/>
      <c r="K14" s="91"/>
      <c r="L14" s="91">
        <v>35</v>
      </c>
      <c r="M14" s="91"/>
      <c r="N14" s="91"/>
      <c r="O14" s="91"/>
      <c r="P14" s="91"/>
      <c r="Q14" s="91"/>
      <c r="R14" s="91"/>
      <c r="S14" s="91">
        <v>7</v>
      </c>
      <c r="T14" s="23"/>
    </row>
    <row r="15" spans="1:31" hidden="1">
      <c r="A15" s="90">
        <v>45385</v>
      </c>
      <c r="B15" s="91"/>
      <c r="C15" s="91">
        <v>38.5</v>
      </c>
      <c r="D15" s="91">
        <v>97</v>
      </c>
      <c r="E15" s="91"/>
      <c r="F15" s="91">
        <v>42</v>
      </c>
      <c r="G15" s="91"/>
      <c r="H15" s="91"/>
      <c r="I15" s="91"/>
      <c r="J15" s="91"/>
      <c r="K15" s="91"/>
      <c r="L15" s="91">
        <v>35</v>
      </c>
      <c r="M15" s="91"/>
      <c r="N15" s="91"/>
      <c r="O15" s="91"/>
      <c r="P15" s="91"/>
      <c r="Q15" s="91"/>
      <c r="R15" s="91"/>
      <c r="S15" s="91">
        <v>7</v>
      </c>
      <c r="T15" s="23"/>
    </row>
    <row r="16" spans="1:31" hidden="1">
      <c r="A16" s="90">
        <v>45392</v>
      </c>
      <c r="B16" s="91"/>
      <c r="C16" s="91">
        <v>124.5</v>
      </c>
      <c r="D16" s="91">
        <v>99</v>
      </c>
      <c r="E16" s="91"/>
      <c r="F16" s="91">
        <v>39</v>
      </c>
      <c r="G16" s="91"/>
      <c r="H16" s="91"/>
      <c r="I16" s="91"/>
      <c r="J16" s="91"/>
      <c r="K16" s="91"/>
      <c r="L16" s="91">
        <v>35</v>
      </c>
      <c r="M16" s="91"/>
      <c r="N16" s="91"/>
      <c r="O16" s="91"/>
      <c r="P16" s="91"/>
      <c r="Q16" s="91"/>
      <c r="R16" s="91"/>
      <c r="S16" s="91">
        <v>12</v>
      </c>
      <c r="T16" s="23"/>
    </row>
    <row r="17" spans="1:20" hidden="1">
      <c r="A17" s="90">
        <v>45399</v>
      </c>
      <c r="B17" s="91"/>
      <c r="C17" s="91">
        <v>125.5</v>
      </c>
      <c r="D17" s="91">
        <v>99</v>
      </c>
      <c r="E17" s="91"/>
      <c r="F17" s="91">
        <v>39</v>
      </c>
      <c r="G17" s="91"/>
      <c r="H17" s="91"/>
      <c r="I17" s="91"/>
      <c r="J17" s="91"/>
      <c r="K17" s="91"/>
      <c r="L17" s="91">
        <v>35</v>
      </c>
      <c r="M17" s="91"/>
      <c r="N17" s="91"/>
      <c r="O17" s="91"/>
      <c r="P17" s="91"/>
      <c r="Q17" s="91"/>
      <c r="R17" s="91"/>
      <c r="S17" s="91">
        <v>12</v>
      </c>
      <c r="T17" s="23"/>
    </row>
    <row r="18" spans="1:20" hidden="1">
      <c r="A18" s="90">
        <v>45406</v>
      </c>
      <c r="B18" s="91"/>
      <c r="C18" s="91">
        <v>128.5</v>
      </c>
      <c r="D18" s="91">
        <v>40</v>
      </c>
      <c r="E18" s="91"/>
      <c r="F18" s="91">
        <v>39</v>
      </c>
      <c r="G18" s="91"/>
      <c r="H18" s="91"/>
      <c r="I18" s="91"/>
      <c r="J18" s="91"/>
      <c r="K18" s="91"/>
      <c r="L18" s="91">
        <v>35</v>
      </c>
      <c r="M18" s="91"/>
      <c r="N18" s="91"/>
      <c r="O18" s="91"/>
      <c r="P18" s="91"/>
      <c r="Q18" s="91"/>
      <c r="R18" s="91"/>
      <c r="S18" s="91">
        <v>6</v>
      </c>
      <c r="T18" s="23"/>
    </row>
    <row r="19" spans="1:20" hidden="1">
      <c r="A19" s="90">
        <v>45413</v>
      </c>
      <c r="B19" s="91">
        <v>482</v>
      </c>
      <c r="C19" s="91">
        <v>86.5</v>
      </c>
      <c r="D19" s="91">
        <v>38</v>
      </c>
      <c r="E19" s="91"/>
      <c r="F19" s="91">
        <v>638.5</v>
      </c>
      <c r="G19" s="91"/>
      <c r="H19" s="91"/>
      <c r="I19" s="91"/>
      <c r="J19" s="91"/>
      <c r="K19" s="91"/>
      <c r="L19" s="91">
        <v>28</v>
      </c>
      <c r="M19" s="91"/>
      <c r="N19" s="91"/>
      <c r="O19" s="91"/>
      <c r="P19" s="91"/>
      <c r="Q19" s="91"/>
      <c r="R19" s="91"/>
      <c r="S19" s="91">
        <v>72</v>
      </c>
      <c r="T19" s="23"/>
    </row>
    <row r="20" spans="1:20" hidden="1">
      <c r="A20" s="90">
        <v>45420</v>
      </c>
      <c r="B20" s="91">
        <v>482</v>
      </c>
      <c r="C20" s="91">
        <v>83.5</v>
      </c>
      <c r="D20" s="91">
        <v>38</v>
      </c>
      <c r="E20" s="91"/>
      <c r="F20" s="91">
        <v>606.5</v>
      </c>
      <c r="G20" s="91"/>
      <c r="H20" s="91"/>
      <c r="I20" s="91"/>
      <c r="J20" s="91"/>
      <c r="K20" s="91"/>
      <c r="L20" s="91">
        <v>28</v>
      </c>
      <c r="M20" s="91"/>
      <c r="N20" s="91"/>
      <c r="O20" s="91"/>
      <c r="P20" s="91"/>
      <c r="Q20" s="91"/>
      <c r="R20" s="91"/>
      <c r="S20" s="91">
        <v>72</v>
      </c>
      <c r="T20" s="23"/>
    </row>
    <row r="21" spans="1:20" hidden="1">
      <c r="A21" s="90">
        <v>45427</v>
      </c>
      <c r="B21" s="91">
        <v>170</v>
      </c>
      <c r="C21" s="91">
        <v>53.5</v>
      </c>
      <c r="D21" s="91">
        <v>35</v>
      </c>
      <c r="E21" s="91"/>
      <c r="F21" s="91"/>
      <c r="G21" s="91"/>
      <c r="H21" s="91"/>
      <c r="I21" s="91"/>
      <c r="J21" s="91"/>
      <c r="K21" s="91"/>
      <c r="L21" s="91">
        <v>43</v>
      </c>
      <c r="M21" s="91"/>
      <c r="N21" s="91"/>
      <c r="O21" s="91"/>
      <c r="P21" s="91"/>
      <c r="Q21" s="91"/>
      <c r="R21" s="91"/>
      <c r="S21" s="91">
        <v>61</v>
      </c>
      <c r="T21" s="23"/>
    </row>
    <row r="22" spans="1:20" hidden="1">
      <c r="A22" s="90">
        <v>45434</v>
      </c>
      <c r="B22" s="91">
        <v>1896</v>
      </c>
      <c r="C22" s="91">
        <v>53.5</v>
      </c>
      <c r="D22" s="91">
        <v>35</v>
      </c>
      <c r="E22" s="91"/>
      <c r="F22" s="91"/>
      <c r="G22" s="91"/>
      <c r="H22" s="91"/>
      <c r="I22" s="91"/>
      <c r="J22" s="91"/>
      <c r="K22" s="91"/>
      <c r="L22" s="91">
        <v>33</v>
      </c>
      <c r="M22" s="91"/>
      <c r="N22" s="91"/>
      <c r="O22" s="91"/>
      <c r="P22" s="91"/>
      <c r="Q22" s="91"/>
      <c r="R22" s="91"/>
      <c r="S22" s="91">
        <v>10</v>
      </c>
      <c r="T22" s="23"/>
    </row>
    <row r="23" spans="1:20" hidden="1">
      <c r="A23" s="90">
        <v>45441</v>
      </c>
      <c r="B23" s="91">
        <v>2789</v>
      </c>
      <c r="C23" s="91">
        <v>3.5</v>
      </c>
      <c r="D23" s="91">
        <v>36</v>
      </c>
      <c r="E23" s="91"/>
      <c r="F23" s="91"/>
      <c r="G23" s="91"/>
      <c r="H23" s="91"/>
      <c r="I23" s="91"/>
      <c r="J23" s="91"/>
      <c r="K23" s="91"/>
      <c r="L23" s="91">
        <v>38</v>
      </c>
      <c r="M23" s="91"/>
      <c r="N23" s="91"/>
      <c r="O23" s="91"/>
      <c r="P23" s="91"/>
      <c r="Q23" s="91"/>
      <c r="R23" s="91"/>
      <c r="S23" s="91">
        <v>10</v>
      </c>
      <c r="T23" s="23"/>
    </row>
    <row r="24" spans="1:20" hidden="1">
      <c r="A24" s="90">
        <v>45448</v>
      </c>
      <c r="B24" s="91">
        <v>1749</v>
      </c>
      <c r="C24" s="91">
        <v>3.5</v>
      </c>
      <c r="D24" s="91">
        <v>46</v>
      </c>
      <c r="E24" s="91"/>
      <c r="F24" s="91"/>
      <c r="G24" s="91"/>
      <c r="H24" s="91"/>
      <c r="I24" s="91"/>
      <c r="J24" s="91"/>
      <c r="K24" s="91"/>
      <c r="L24" s="91">
        <v>40</v>
      </c>
      <c r="M24" s="91"/>
      <c r="N24" s="91"/>
      <c r="O24" s="91"/>
      <c r="P24" s="91"/>
      <c r="Q24" s="91"/>
      <c r="R24" s="91"/>
      <c r="S24" s="91">
        <v>11</v>
      </c>
      <c r="T24" s="23"/>
    </row>
    <row r="25" spans="1:20" hidden="1">
      <c r="A25" s="90">
        <v>45455</v>
      </c>
      <c r="B25" s="91">
        <v>1249</v>
      </c>
      <c r="C25" s="91">
        <v>3.5</v>
      </c>
      <c r="D25" s="91">
        <v>36</v>
      </c>
      <c r="E25" s="91"/>
      <c r="F25" s="91"/>
      <c r="G25" s="91"/>
      <c r="H25" s="91"/>
      <c r="I25" s="91"/>
      <c r="J25" s="91"/>
      <c r="K25" s="91"/>
      <c r="L25" s="91">
        <v>25</v>
      </c>
      <c r="M25" s="91"/>
      <c r="N25" s="91"/>
      <c r="O25" s="91"/>
      <c r="P25" s="91"/>
      <c r="Q25" s="91"/>
      <c r="R25" s="91"/>
      <c r="S25" s="91">
        <v>11</v>
      </c>
      <c r="T25" s="71"/>
    </row>
    <row r="26" spans="1:20" hidden="1">
      <c r="A26" s="90">
        <v>45462</v>
      </c>
      <c r="B26" s="91">
        <v>1050</v>
      </c>
      <c r="C26" s="91">
        <v>0</v>
      </c>
      <c r="D26" s="48">
        <v>1</v>
      </c>
      <c r="E26" s="48"/>
      <c r="F26" s="91"/>
      <c r="G26" s="91"/>
      <c r="H26" s="91"/>
      <c r="I26" s="91"/>
      <c r="J26" s="91"/>
      <c r="K26" s="91"/>
      <c r="L26" s="91">
        <v>0</v>
      </c>
      <c r="M26" s="91"/>
      <c r="N26" s="91"/>
      <c r="O26" s="91"/>
      <c r="P26" s="91"/>
      <c r="Q26" s="91"/>
      <c r="R26" s="91"/>
      <c r="S26" s="91">
        <v>23</v>
      </c>
      <c r="T26" s="23"/>
    </row>
    <row r="27" spans="1:20" hidden="1">
      <c r="A27" s="90">
        <v>45469</v>
      </c>
      <c r="B27" s="91">
        <v>1100</v>
      </c>
      <c r="C27" s="91"/>
      <c r="D27" s="91">
        <v>1</v>
      </c>
      <c r="E27" s="91"/>
      <c r="F27" s="91"/>
      <c r="G27" s="91"/>
      <c r="H27" s="91"/>
      <c r="I27" s="91"/>
      <c r="J27" s="91"/>
      <c r="K27" s="91"/>
      <c r="L27" s="91"/>
      <c r="M27" s="91">
        <v>1663.5</v>
      </c>
      <c r="N27" s="91"/>
      <c r="O27" s="91"/>
      <c r="P27" s="91"/>
      <c r="Q27" s="91"/>
      <c r="R27" s="91"/>
      <c r="S27" s="91">
        <v>1</v>
      </c>
      <c r="T27" s="23"/>
    </row>
    <row r="28" spans="1:20" hidden="1">
      <c r="A28" s="90">
        <v>45476</v>
      </c>
      <c r="B28" s="91">
        <v>400</v>
      </c>
      <c r="C28" s="91"/>
      <c r="D28" s="91">
        <v>13</v>
      </c>
      <c r="E28" s="91"/>
      <c r="F28" s="91"/>
      <c r="G28" s="91"/>
      <c r="H28" s="91"/>
      <c r="I28" s="91"/>
      <c r="J28" s="91"/>
      <c r="K28" s="91"/>
      <c r="L28" s="91"/>
      <c r="M28" s="91">
        <v>4744</v>
      </c>
      <c r="N28" s="91"/>
      <c r="O28" s="91"/>
      <c r="P28" s="91"/>
      <c r="Q28" s="91"/>
      <c r="R28" s="91"/>
      <c r="S28" s="91">
        <v>0</v>
      </c>
      <c r="T28" s="23"/>
    </row>
    <row r="29" spans="1:20" hidden="1">
      <c r="A29" s="90">
        <v>45483</v>
      </c>
      <c r="B29" s="91">
        <v>0</v>
      </c>
      <c r="C29" s="91"/>
      <c r="D29" s="91">
        <v>10</v>
      </c>
      <c r="E29" s="91">
        <v>450</v>
      </c>
      <c r="F29" s="91"/>
      <c r="G29" s="91"/>
      <c r="H29" s="91"/>
      <c r="I29" s="91"/>
      <c r="J29" s="91"/>
      <c r="K29" s="91"/>
      <c r="L29" s="91"/>
      <c r="M29" s="91">
        <v>1349.5</v>
      </c>
      <c r="N29" s="91"/>
      <c r="O29" s="91"/>
      <c r="P29" s="91"/>
      <c r="Q29" s="91"/>
      <c r="R29" s="91"/>
      <c r="S29" s="91"/>
      <c r="T29" s="23"/>
    </row>
    <row r="30" spans="1:20" hidden="1">
      <c r="A30" s="90">
        <v>45490</v>
      </c>
      <c r="B30" s="91">
        <v>802</v>
      </c>
      <c r="C30" s="91"/>
      <c r="D30" s="91">
        <v>120</v>
      </c>
      <c r="E30" s="91">
        <v>39342.5</v>
      </c>
      <c r="F30" s="91"/>
      <c r="G30" s="91"/>
      <c r="H30" s="91"/>
      <c r="I30" s="91"/>
      <c r="J30" s="91"/>
      <c r="K30" s="91"/>
      <c r="L30" s="91"/>
      <c r="M30" s="91">
        <v>225</v>
      </c>
      <c r="N30" s="91"/>
      <c r="O30" s="91"/>
      <c r="P30" s="91"/>
      <c r="Q30" s="91"/>
      <c r="R30" s="91"/>
      <c r="S30" s="91"/>
      <c r="T30" s="23"/>
    </row>
    <row r="31" spans="1:20" hidden="1">
      <c r="A31" s="90">
        <v>45497</v>
      </c>
      <c r="B31" s="91">
        <v>1351.5</v>
      </c>
      <c r="C31" s="91">
        <v>0</v>
      </c>
      <c r="D31" s="91">
        <v>562</v>
      </c>
      <c r="E31" s="91">
        <v>38112</v>
      </c>
      <c r="F31" s="91"/>
      <c r="G31" s="91"/>
      <c r="H31" s="91">
        <v>0</v>
      </c>
      <c r="I31" s="91"/>
      <c r="J31" s="91"/>
      <c r="K31" s="91"/>
      <c r="L31" s="91"/>
      <c r="M31" s="91">
        <v>370</v>
      </c>
      <c r="N31" s="91"/>
      <c r="O31" s="91"/>
      <c r="P31" s="91"/>
      <c r="Q31" s="91"/>
      <c r="R31" s="91"/>
      <c r="S31" s="91"/>
      <c r="T31" s="23"/>
    </row>
    <row r="32" spans="1:20" hidden="1">
      <c r="A32" s="90">
        <v>45504</v>
      </c>
      <c r="B32" s="91">
        <v>1342.5</v>
      </c>
      <c r="C32" s="91">
        <v>200</v>
      </c>
      <c r="D32" s="91">
        <v>573.25</v>
      </c>
      <c r="E32" s="91">
        <v>8048</v>
      </c>
      <c r="F32" s="91"/>
      <c r="G32" s="91"/>
      <c r="H32" s="91">
        <v>151</v>
      </c>
      <c r="I32" s="91"/>
      <c r="J32" s="91"/>
      <c r="K32" s="91"/>
      <c r="L32" s="91"/>
      <c r="M32" s="91">
        <v>391</v>
      </c>
      <c r="N32" s="91"/>
      <c r="O32" s="91"/>
      <c r="P32" s="91"/>
      <c r="Q32" s="91"/>
      <c r="R32" s="91"/>
      <c r="S32" s="91"/>
      <c r="T32" s="23"/>
    </row>
    <row r="33" spans="1:25" hidden="1">
      <c r="A33" s="90">
        <v>45511</v>
      </c>
      <c r="B33" s="91">
        <v>649.5</v>
      </c>
      <c r="C33" s="91">
        <v>200</v>
      </c>
      <c r="D33" s="91">
        <v>712.25</v>
      </c>
      <c r="E33" s="91">
        <v>2100</v>
      </c>
      <c r="F33" s="91">
        <v>0</v>
      </c>
      <c r="G33" s="91"/>
      <c r="H33" s="91">
        <v>14</v>
      </c>
      <c r="I33" s="91"/>
      <c r="J33" s="91"/>
      <c r="K33" s="91"/>
      <c r="L33" s="91"/>
      <c r="M33" s="91">
        <v>367</v>
      </c>
      <c r="N33" s="91"/>
      <c r="O33" s="91"/>
      <c r="P33" s="91"/>
      <c r="Q33" s="91"/>
      <c r="R33" s="91"/>
      <c r="S33" s="91"/>
      <c r="T33" s="23"/>
    </row>
    <row r="34" spans="1:25" hidden="1">
      <c r="A34" s="90">
        <v>45518</v>
      </c>
      <c r="B34" s="48">
        <v>343.5</v>
      </c>
      <c r="C34" s="48">
        <v>200</v>
      </c>
      <c r="D34" s="91">
        <v>740.5</v>
      </c>
      <c r="E34" s="91">
        <v>971</v>
      </c>
      <c r="F34" s="91">
        <v>113</v>
      </c>
      <c r="G34" s="91"/>
      <c r="H34" s="91">
        <v>1</v>
      </c>
      <c r="I34" s="91"/>
      <c r="J34" s="91"/>
      <c r="K34" s="91"/>
      <c r="L34" s="91"/>
      <c r="M34" s="91">
        <v>367</v>
      </c>
      <c r="N34" s="91"/>
      <c r="O34" s="91"/>
      <c r="P34" s="91"/>
      <c r="Q34" s="91"/>
      <c r="R34" s="91"/>
      <c r="S34" s="48"/>
      <c r="T34" s="72"/>
    </row>
    <row r="35" spans="1:25" hidden="1">
      <c r="A35" s="90">
        <v>45525</v>
      </c>
      <c r="B35" s="92">
        <v>422.5</v>
      </c>
      <c r="C35" s="92">
        <v>250.75</v>
      </c>
      <c r="D35" s="93">
        <v>578.25</v>
      </c>
      <c r="E35" s="93">
        <v>11.5</v>
      </c>
      <c r="F35" s="93">
        <v>542</v>
      </c>
      <c r="G35" s="93"/>
      <c r="H35" s="91">
        <v>6</v>
      </c>
      <c r="I35" s="91"/>
      <c r="J35" s="91"/>
      <c r="K35" s="91"/>
      <c r="L35" s="91"/>
      <c r="M35" s="91">
        <v>354.5</v>
      </c>
      <c r="N35" s="91"/>
      <c r="O35" s="91"/>
      <c r="P35" s="91"/>
      <c r="Q35" s="91"/>
      <c r="R35" s="91"/>
      <c r="S35" s="92"/>
      <c r="T35" s="73"/>
    </row>
    <row r="36" spans="1:25" hidden="1">
      <c r="A36" s="90">
        <v>45532</v>
      </c>
      <c r="B36" s="91">
        <v>518.25</v>
      </c>
      <c r="C36" s="91">
        <v>190.25</v>
      </c>
      <c r="D36" s="91">
        <v>1918.25</v>
      </c>
      <c r="E36" s="91">
        <v>11.5</v>
      </c>
      <c r="F36" s="91">
        <v>1311</v>
      </c>
      <c r="G36" s="91"/>
      <c r="H36" s="91">
        <v>6</v>
      </c>
      <c r="I36" s="91"/>
      <c r="J36" s="91"/>
      <c r="K36" s="91"/>
      <c r="L36" s="91"/>
      <c r="M36" s="91">
        <v>339.5</v>
      </c>
      <c r="N36" s="91"/>
      <c r="O36" s="91"/>
      <c r="P36" s="91"/>
      <c r="Q36" s="91"/>
      <c r="R36" s="91"/>
      <c r="S36" s="91"/>
      <c r="T36" s="23"/>
    </row>
    <row r="37" spans="1:25" hidden="1">
      <c r="A37" s="90">
        <v>45539</v>
      </c>
      <c r="B37" s="91">
        <v>492.25</v>
      </c>
      <c r="C37" s="91">
        <v>603.25</v>
      </c>
      <c r="D37" s="91">
        <v>2034.87</v>
      </c>
      <c r="E37" s="91">
        <v>11.5</v>
      </c>
      <c r="F37" s="91">
        <v>3376.25</v>
      </c>
      <c r="G37" s="91"/>
      <c r="H37" s="91">
        <v>6.5</v>
      </c>
      <c r="I37" s="91"/>
      <c r="J37" s="91">
        <v>164</v>
      </c>
      <c r="K37" s="91"/>
      <c r="L37" s="91"/>
      <c r="M37" s="91">
        <v>339.5</v>
      </c>
      <c r="N37" s="91"/>
      <c r="O37" s="91"/>
      <c r="P37" s="91">
        <v>18.25</v>
      </c>
      <c r="Q37" s="91">
        <v>56</v>
      </c>
      <c r="R37" s="91"/>
      <c r="S37" s="91"/>
      <c r="T37" s="23"/>
    </row>
    <row r="38" spans="1:25" hidden="1">
      <c r="A38" s="90">
        <v>45546</v>
      </c>
      <c r="B38" s="91">
        <v>504.25</v>
      </c>
      <c r="C38" s="91">
        <v>2387.25</v>
      </c>
      <c r="D38" s="91">
        <v>4974.62</v>
      </c>
      <c r="E38" s="91">
        <v>0</v>
      </c>
      <c r="F38" s="91">
        <v>21234.25</v>
      </c>
      <c r="G38" s="91"/>
      <c r="H38" s="91">
        <v>6.5</v>
      </c>
      <c r="I38" s="91"/>
      <c r="J38" s="91">
        <v>164</v>
      </c>
      <c r="K38" s="91"/>
      <c r="L38" s="91"/>
      <c r="M38" s="91">
        <v>770.5</v>
      </c>
      <c r="N38" s="91"/>
      <c r="O38" s="91"/>
      <c r="P38" s="91">
        <v>139.25</v>
      </c>
      <c r="Q38" s="91">
        <v>1166</v>
      </c>
      <c r="R38" s="91"/>
      <c r="S38" s="91"/>
      <c r="T38" s="23"/>
    </row>
    <row r="39" spans="1:25" hidden="1">
      <c r="A39" s="90">
        <v>45553</v>
      </c>
      <c r="B39" s="91">
        <v>408.5</v>
      </c>
      <c r="C39" s="91">
        <v>134144.69</v>
      </c>
      <c r="D39" s="91">
        <v>5785.12</v>
      </c>
      <c r="E39" s="91"/>
      <c r="F39" s="91">
        <v>85420.51</v>
      </c>
      <c r="G39" s="91"/>
      <c r="H39" s="91">
        <v>6.5</v>
      </c>
      <c r="I39" s="91"/>
      <c r="J39" s="91">
        <v>182</v>
      </c>
      <c r="K39" s="91"/>
      <c r="L39" s="91"/>
      <c r="M39" s="91">
        <v>620.5</v>
      </c>
      <c r="N39" s="91"/>
      <c r="O39" s="91">
        <v>470.25</v>
      </c>
      <c r="P39" s="91">
        <v>134.75</v>
      </c>
      <c r="Q39" s="91">
        <v>1166</v>
      </c>
      <c r="R39" s="91"/>
      <c r="S39" s="91"/>
      <c r="T39" s="23"/>
    </row>
    <row r="40" spans="1:25" hidden="1">
      <c r="A40" s="90">
        <v>45560</v>
      </c>
      <c r="B40" s="91">
        <v>427.5</v>
      </c>
      <c r="C40" s="91">
        <v>108667</v>
      </c>
      <c r="D40" s="91">
        <v>4773.57</v>
      </c>
      <c r="E40" s="91"/>
      <c r="F40" s="91">
        <v>96684.86</v>
      </c>
      <c r="G40" s="91"/>
      <c r="H40" s="91">
        <v>6.5</v>
      </c>
      <c r="I40" s="91"/>
      <c r="J40" s="91">
        <v>53</v>
      </c>
      <c r="K40" s="91"/>
      <c r="L40" s="91"/>
      <c r="M40" s="91">
        <v>620.5</v>
      </c>
      <c r="N40" s="91"/>
      <c r="O40" s="91">
        <v>475.5</v>
      </c>
      <c r="P40" s="91">
        <v>161.75</v>
      </c>
      <c r="Q40" s="91">
        <v>1316</v>
      </c>
      <c r="R40" s="91"/>
      <c r="S40" s="91"/>
      <c r="T40" s="23"/>
    </row>
    <row r="41" spans="1:25" hidden="1">
      <c r="A41" s="94" t="s">
        <v>108</v>
      </c>
      <c r="B41" s="91">
        <v>438.5</v>
      </c>
      <c r="C41" s="91">
        <v>85676</v>
      </c>
      <c r="D41" s="91">
        <v>4812.95</v>
      </c>
      <c r="E41" s="91"/>
      <c r="F41" s="91">
        <v>72255.11</v>
      </c>
      <c r="G41" s="91"/>
      <c r="H41" s="91">
        <v>6.5</v>
      </c>
      <c r="I41" s="91"/>
      <c r="J41" s="91">
        <v>49</v>
      </c>
      <c r="K41" s="91"/>
      <c r="L41" s="91"/>
      <c r="M41" s="91">
        <v>620</v>
      </c>
      <c r="N41" s="91"/>
      <c r="O41" s="91">
        <v>29.25</v>
      </c>
      <c r="P41" s="91">
        <v>179.75</v>
      </c>
      <c r="Q41" s="91">
        <v>1317</v>
      </c>
      <c r="R41" s="91"/>
      <c r="S41" s="91"/>
      <c r="T41" s="23"/>
    </row>
    <row r="42" spans="1:25" hidden="1">
      <c r="A42" s="94" t="s">
        <v>110</v>
      </c>
      <c r="B42" s="91">
        <v>6223</v>
      </c>
      <c r="C42" s="91">
        <v>63366</v>
      </c>
      <c r="D42" s="91">
        <v>3356.2</v>
      </c>
      <c r="E42" s="91"/>
      <c r="F42" s="91">
        <v>70380.41</v>
      </c>
      <c r="G42" s="91"/>
      <c r="H42" s="91">
        <v>6.5</v>
      </c>
      <c r="I42" s="91"/>
      <c r="J42" s="91">
        <v>50</v>
      </c>
      <c r="K42" s="91"/>
      <c r="L42" s="91"/>
      <c r="M42" s="91">
        <v>626</v>
      </c>
      <c r="N42" s="91"/>
      <c r="O42" s="91">
        <v>29.25</v>
      </c>
      <c r="P42" s="91">
        <v>112.75</v>
      </c>
      <c r="Q42" s="91">
        <v>1317</v>
      </c>
      <c r="R42" s="91"/>
      <c r="S42" s="91"/>
      <c r="T42" s="23"/>
    </row>
    <row r="43" spans="1:25" hidden="1">
      <c r="A43" s="94" t="s">
        <v>111</v>
      </c>
      <c r="B43" s="91">
        <v>6254</v>
      </c>
      <c r="C43" s="91">
        <v>47640.5</v>
      </c>
      <c r="D43" s="91">
        <v>3018.2</v>
      </c>
      <c r="E43" s="91"/>
      <c r="F43" s="91">
        <v>50485.31</v>
      </c>
      <c r="G43" s="91"/>
      <c r="H43" s="91">
        <v>5.5</v>
      </c>
      <c r="I43" s="91"/>
      <c r="J43" s="91">
        <v>55</v>
      </c>
      <c r="K43" s="91"/>
      <c r="L43" s="91"/>
      <c r="M43" s="91">
        <v>326</v>
      </c>
      <c r="N43" s="91"/>
      <c r="O43" s="91">
        <v>36.25</v>
      </c>
      <c r="P43" s="91">
        <v>50.25</v>
      </c>
      <c r="Q43" s="91">
        <v>1249.25</v>
      </c>
      <c r="R43" s="91">
        <v>380</v>
      </c>
      <c r="S43" s="91"/>
      <c r="T43" s="23"/>
    </row>
    <row r="44" spans="1:25" hidden="1">
      <c r="A44" s="94" t="s">
        <v>112</v>
      </c>
      <c r="B44" s="91">
        <v>6164</v>
      </c>
      <c r="C44" s="91">
        <v>38678.5</v>
      </c>
      <c r="D44" s="91">
        <v>1450.7</v>
      </c>
      <c r="E44" s="91"/>
      <c r="F44" s="91">
        <v>35178.31</v>
      </c>
      <c r="G44" s="91"/>
      <c r="H44" s="91">
        <v>5.5</v>
      </c>
      <c r="I44" s="91"/>
      <c r="J44" s="91">
        <v>76</v>
      </c>
      <c r="K44" s="91"/>
      <c r="L44" s="91"/>
      <c r="M44" s="91">
        <v>1126</v>
      </c>
      <c r="N44" s="91"/>
      <c r="O44" s="91">
        <v>35.25</v>
      </c>
      <c r="P44" s="91">
        <v>50</v>
      </c>
      <c r="Q44" s="91">
        <v>1251.45</v>
      </c>
      <c r="R44" s="91">
        <v>380</v>
      </c>
      <c r="S44" s="91"/>
      <c r="T44" s="23"/>
    </row>
    <row r="45" spans="1:25" hidden="1">
      <c r="A45" s="94" t="s">
        <v>113</v>
      </c>
      <c r="B45" s="91">
        <v>5279</v>
      </c>
      <c r="C45" s="91">
        <v>29689</v>
      </c>
      <c r="D45" s="91">
        <v>2780.7</v>
      </c>
      <c r="E45" s="91"/>
      <c r="F45" s="91">
        <v>21732.31</v>
      </c>
      <c r="G45" s="91"/>
      <c r="H45" s="91">
        <v>5.5</v>
      </c>
      <c r="I45" s="91"/>
      <c r="J45" s="91">
        <v>132</v>
      </c>
      <c r="K45" s="91"/>
      <c r="L45" s="91"/>
      <c r="M45" s="91">
        <v>126</v>
      </c>
      <c r="N45" s="91"/>
      <c r="O45" s="91">
        <v>35.25</v>
      </c>
      <c r="P45" s="91">
        <v>50</v>
      </c>
      <c r="Q45" s="91">
        <v>1171.45</v>
      </c>
      <c r="R45" s="91">
        <v>128</v>
      </c>
      <c r="S45" s="91"/>
      <c r="T45" s="23"/>
    </row>
    <row r="46" spans="1:25" hidden="1">
      <c r="A46" s="94" t="s">
        <v>114</v>
      </c>
      <c r="B46" s="91">
        <v>5281</v>
      </c>
      <c r="C46" s="91">
        <v>18363</v>
      </c>
      <c r="D46" s="91">
        <v>945.7</v>
      </c>
      <c r="E46" s="91"/>
      <c r="F46" s="91">
        <v>16736.810000000001</v>
      </c>
      <c r="G46" s="91"/>
      <c r="H46" s="91">
        <v>6.5</v>
      </c>
      <c r="I46" s="91"/>
      <c r="J46" s="91">
        <v>112</v>
      </c>
      <c r="K46" s="91"/>
      <c r="L46" s="91"/>
      <c r="M46" s="91">
        <v>126</v>
      </c>
      <c r="N46" s="91"/>
      <c r="O46" s="91">
        <v>46.25</v>
      </c>
      <c r="P46" s="91">
        <v>21</v>
      </c>
      <c r="Q46" s="91">
        <v>1171.45</v>
      </c>
      <c r="R46" s="91">
        <v>128</v>
      </c>
      <c r="S46" s="91"/>
      <c r="T46" s="23"/>
      <c r="U46" s="70"/>
      <c r="Y46" s="72"/>
    </row>
    <row r="47" spans="1:25" hidden="1">
      <c r="A47" s="94" t="s">
        <v>115</v>
      </c>
      <c r="B47" s="91">
        <v>114.75</v>
      </c>
      <c r="C47" s="91">
        <v>14058</v>
      </c>
      <c r="D47" s="91">
        <v>1218.2</v>
      </c>
      <c r="E47" s="91"/>
      <c r="F47" s="91">
        <v>16592.810000000001</v>
      </c>
      <c r="G47" s="91"/>
      <c r="H47" s="91">
        <v>6.5</v>
      </c>
      <c r="I47" s="91"/>
      <c r="J47" s="91">
        <v>204</v>
      </c>
      <c r="K47" s="91"/>
      <c r="L47" s="91"/>
      <c r="M47" s="91"/>
      <c r="N47" s="91"/>
      <c r="O47" s="91">
        <v>55.25</v>
      </c>
      <c r="P47" s="91">
        <v>21</v>
      </c>
      <c r="Q47" s="91">
        <v>1165.45</v>
      </c>
      <c r="R47" s="91"/>
      <c r="S47" s="91"/>
      <c r="T47" s="23"/>
    </row>
    <row r="48" spans="1:25" hidden="1">
      <c r="A48" s="94" t="s">
        <v>116</v>
      </c>
      <c r="B48" s="91">
        <v>90.75</v>
      </c>
      <c r="C48" s="91">
        <v>9356</v>
      </c>
      <c r="D48" s="91">
        <v>721</v>
      </c>
      <c r="E48" s="91"/>
      <c r="F48" s="91">
        <v>14443.810000000001</v>
      </c>
      <c r="G48" s="91"/>
      <c r="H48" s="91">
        <v>5.5</v>
      </c>
      <c r="I48" s="91"/>
      <c r="J48" s="91">
        <v>42</v>
      </c>
      <c r="K48" s="91"/>
      <c r="L48" s="91"/>
      <c r="M48" s="91"/>
      <c r="N48" s="91"/>
      <c r="O48" s="91">
        <v>54.25</v>
      </c>
      <c r="P48" s="91">
        <v>21</v>
      </c>
      <c r="Q48" s="91">
        <v>1165.45</v>
      </c>
      <c r="R48" s="91"/>
      <c r="S48" s="91"/>
      <c r="T48" s="23"/>
    </row>
    <row r="49" spans="1:44" hidden="1">
      <c r="A49" s="94" t="s">
        <v>117</v>
      </c>
      <c r="B49" s="91">
        <v>88.25</v>
      </c>
      <c r="C49" s="91">
        <v>4209</v>
      </c>
      <c r="D49" s="91">
        <v>243</v>
      </c>
      <c r="E49" s="91">
        <v>0</v>
      </c>
      <c r="F49" s="91">
        <v>5640.8099999999995</v>
      </c>
      <c r="G49" s="91"/>
      <c r="H49" s="91">
        <v>5.5</v>
      </c>
      <c r="I49" s="91"/>
      <c r="J49" s="91">
        <v>42</v>
      </c>
      <c r="K49" s="91"/>
      <c r="L49" s="91"/>
      <c r="M49" s="91"/>
      <c r="N49" s="91"/>
      <c r="O49" s="91">
        <v>54.25</v>
      </c>
      <c r="P49" s="91">
        <v>21</v>
      </c>
      <c r="Q49" s="91">
        <v>1165.45</v>
      </c>
      <c r="R49" s="91">
        <v>0</v>
      </c>
      <c r="S49" s="91"/>
      <c r="T49" s="23"/>
    </row>
    <row r="50" spans="1:44" hidden="1">
      <c r="A50" s="94" t="s">
        <v>118</v>
      </c>
      <c r="B50" s="91">
        <v>78.25</v>
      </c>
      <c r="C50" s="91">
        <v>3725</v>
      </c>
      <c r="D50" s="91">
        <v>172</v>
      </c>
      <c r="E50" s="91">
        <v>0</v>
      </c>
      <c r="F50" s="91">
        <v>3824.81</v>
      </c>
      <c r="G50" s="91"/>
      <c r="H50" s="91">
        <v>5.5</v>
      </c>
      <c r="I50" s="91"/>
      <c r="J50" s="91">
        <v>36</v>
      </c>
      <c r="K50" s="91"/>
      <c r="L50" s="91"/>
      <c r="M50" s="91"/>
      <c r="N50" s="91"/>
      <c r="O50" s="91">
        <v>54.25</v>
      </c>
      <c r="P50" s="91">
        <v>21</v>
      </c>
      <c r="Q50" s="91">
        <v>75.45</v>
      </c>
      <c r="R50" s="91">
        <v>64</v>
      </c>
      <c r="S50" s="91"/>
      <c r="T50" s="23"/>
    </row>
    <row r="51" spans="1:44" hidden="1">
      <c r="A51" s="94" t="s">
        <v>119</v>
      </c>
      <c r="B51" s="91">
        <v>77.25</v>
      </c>
      <c r="C51" s="91">
        <v>3469</v>
      </c>
      <c r="D51" s="91">
        <v>168</v>
      </c>
      <c r="E51" s="91"/>
      <c r="F51" s="91">
        <v>661.81</v>
      </c>
      <c r="G51" s="91"/>
      <c r="H51" s="91">
        <v>5.5</v>
      </c>
      <c r="I51" s="91"/>
      <c r="J51" s="91">
        <v>41</v>
      </c>
      <c r="K51" s="91"/>
      <c r="L51" s="91"/>
      <c r="M51" s="91"/>
      <c r="N51" s="91"/>
      <c r="O51" s="91">
        <v>54.25</v>
      </c>
      <c r="P51" s="91">
        <v>21</v>
      </c>
      <c r="Q51" s="91">
        <v>75.45</v>
      </c>
      <c r="R51" s="91">
        <v>669</v>
      </c>
      <c r="S51" s="91"/>
      <c r="T51" s="23"/>
    </row>
    <row r="52" spans="1:44" hidden="1">
      <c r="A52" s="94" t="s">
        <v>120</v>
      </c>
      <c r="B52" s="91">
        <v>77.25</v>
      </c>
      <c r="C52" s="91">
        <v>3469</v>
      </c>
      <c r="D52" s="91">
        <v>168</v>
      </c>
      <c r="E52" s="91"/>
      <c r="F52" s="91">
        <v>619.80999999999995</v>
      </c>
      <c r="G52" s="91"/>
      <c r="H52" s="91">
        <v>0.5</v>
      </c>
      <c r="I52" s="91"/>
      <c r="J52" s="91">
        <v>41</v>
      </c>
      <c r="K52" s="91"/>
      <c r="L52" s="91"/>
      <c r="M52" s="91"/>
      <c r="N52" s="91"/>
      <c r="O52" s="91">
        <v>54.25</v>
      </c>
      <c r="P52" s="91">
        <v>21</v>
      </c>
      <c r="Q52" s="91">
        <v>75.45</v>
      </c>
      <c r="R52" s="91">
        <v>836</v>
      </c>
      <c r="S52" s="91"/>
      <c r="T52" s="23"/>
    </row>
    <row r="53" spans="1:44" hidden="1">
      <c r="A53" s="94" t="s">
        <v>121</v>
      </c>
      <c r="B53" s="91">
        <v>136.25</v>
      </c>
      <c r="C53" s="91">
        <v>1299</v>
      </c>
      <c r="D53" s="91">
        <v>168</v>
      </c>
      <c r="E53" s="91"/>
      <c r="F53" s="91">
        <v>246.5</v>
      </c>
      <c r="G53" s="91"/>
      <c r="H53" s="91">
        <v>0.75</v>
      </c>
      <c r="I53" s="91"/>
      <c r="J53" s="91">
        <v>36</v>
      </c>
      <c r="K53" s="91"/>
      <c r="L53" s="91"/>
      <c r="M53" s="91"/>
      <c r="N53" s="91"/>
      <c r="O53" s="91">
        <v>54.25</v>
      </c>
      <c r="P53" s="91">
        <v>21</v>
      </c>
      <c r="Q53" s="91">
        <v>75.45</v>
      </c>
      <c r="R53" s="91">
        <v>836</v>
      </c>
      <c r="S53" s="91"/>
      <c r="T53" s="23"/>
    </row>
    <row r="54" spans="1:44">
      <c r="A54" s="90" t="s">
        <v>107</v>
      </c>
      <c r="B54" s="91">
        <v>131.25</v>
      </c>
      <c r="C54" s="91">
        <v>1299</v>
      </c>
      <c r="D54" s="91">
        <v>165</v>
      </c>
      <c r="E54" s="91"/>
      <c r="F54" s="91">
        <v>211.5</v>
      </c>
      <c r="G54" s="91">
        <v>1</v>
      </c>
      <c r="H54" s="91">
        <v>0.75</v>
      </c>
      <c r="I54" s="91"/>
      <c r="J54" s="91">
        <v>36</v>
      </c>
      <c r="K54" s="91"/>
      <c r="L54" s="91">
        <v>0</v>
      </c>
      <c r="M54" s="91"/>
      <c r="N54" s="91"/>
      <c r="O54" s="91">
        <v>54.25</v>
      </c>
      <c r="P54" s="91">
        <v>21</v>
      </c>
      <c r="Q54" s="91">
        <v>5.45</v>
      </c>
      <c r="R54" s="91">
        <v>1391</v>
      </c>
      <c r="S54" s="91">
        <v>0</v>
      </c>
      <c r="T54" s="23"/>
    </row>
    <row r="55" spans="1:44">
      <c r="A55" s="90" t="s">
        <v>122</v>
      </c>
      <c r="B55" s="91">
        <v>88.25</v>
      </c>
      <c r="C55" s="91">
        <v>1299</v>
      </c>
      <c r="D55" s="91">
        <v>369</v>
      </c>
      <c r="E55" s="91"/>
      <c r="F55" s="91">
        <v>187</v>
      </c>
      <c r="G55" s="91"/>
      <c r="H55" s="91">
        <v>0</v>
      </c>
      <c r="I55" s="91"/>
      <c r="J55" s="91">
        <v>36</v>
      </c>
      <c r="K55" s="91"/>
      <c r="L55" s="91">
        <v>0</v>
      </c>
      <c r="M55" s="91"/>
      <c r="N55" s="91"/>
      <c r="O55" s="91">
        <v>54.25</v>
      </c>
      <c r="P55" s="91">
        <v>21</v>
      </c>
      <c r="Q55" s="91">
        <v>5.45</v>
      </c>
      <c r="R55" s="91">
        <v>1553</v>
      </c>
      <c r="S55" s="91">
        <v>0</v>
      </c>
      <c r="T55" s="23"/>
    </row>
    <row r="56" spans="1:44">
      <c r="A56" s="90" t="s">
        <v>123</v>
      </c>
      <c r="B56" s="91">
        <v>88.25</v>
      </c>
      <c r="C56" s="91">
        <v>867</v>
      </c>
      <c r="D56" s="91">
        <v>159</v>
      </c>
      <c r="E56" s="91"/>
      <c r="F56" s="91">
        <v>534</v>
      </c>
      <c r="G56" s="91"/>
      <c r="H56" s="91">
        <v>0</v>
      </c>
      <c r="I56" s="91"/>
      <c r="J56" s="91">
        <v>36</v>
      </c>
      <c r="K56" s="91"/>
      <c r="L56" s="91">
        <v>0</v>
      </c>
      <c r="M56" s="91"/>
      <c r="N56" s="91"/>
      <c r="O56" s="91">
        <v>54.25</v>
      </c>
      <c r="P56" s="91">
        <v>21</v>
      </c>
      <c r="Q56" s="91">
        <v>5.45</v>
      </c>
      <c r="R56" s="91">
        <v>2849</v>
      </c>
      <c r="S56" s="91">
        <v>0</v>
      </c>
      <c r="T56" s="23"/>
    </row>
    <row r="57" spans="1:44">
      <c r="A57" s="90" t="s">
        <v>124</v>
      </c>
      <c r="B57" s="91">
        <v>72.25</v>
      </c>
      <c r="C57" s="91">
        <v>13</v>
      </c>
      <c r="D57" s="91">
        <v>214</v>
      </c>
      <c r="E57" s="91"/>
      <c r="F57" s="91">
        <v>645.5</v>
      </c>
      <c r="G57" s="91"/>
      <c r="H57" s="91">
        <v>0</v>
      </c>
      <c r="I57" s="91"/>
      <c r="J57" s="91">
        <v>8</v>
      </c>
      <c r="K57" s="91"/>
      <c r="L57" s="91">
        <v>0</v>
      </c>
      <c r="M57" s="91"/>
      <c r="N57" s="91"/>
      <c r="O57" s="91">
        <v>17</v>
      </c>
      <c r="P57" s="91">
        <v>18</v>
      </c>
      <c r="Q57" s="91">
        <v>2.25</v>
      </c>
      <c r="R57" s="91">
        <v>2877</v>
      </c>
      <c r="S57" s="91">
        <v>0</v>
      </c>
      <c r="T57" s="23"/>
    </row>
    <row r="58" spans="1:44">
      <c r="A58" s="90" t="s">
        <v>125</v>
      </c>
      <c r="B58" s="91">
        <v>72.25</v>
      </c>
      <c r="C58" s="91">
        <v>13</v>
      </c>
      <c r="D58" s="91">
        <v>397</v>
      </c>
      <c r="E58" s="91"/>
      <c r="F58" s="91">
        <v>576.5</v>
      </c>
      <c r="G58" s="91"/>
      <c r="H58" s="91">
        <v>0</v>
      </c>
      <c r="I58" s="91"/>
      <c r="J58" s="91">
        <v>8</v>
      </c>
      <c r="K58" s="91"/>
      <c r="L58" s="91">
        <v>0</v>
      </c>
      <c r="M58" s="91"/>
      <c r="N58" s="91"/>
      <c r="O58" s="91">
        <v>17</v>
      </c>
      <c r="P58" s="91">
        <v>18</v>
      </c>
      <c r="Q58" s="91">
        <v>102.25</v>
      </c>
      <c r="R58" s="91">
        <v>2992</v>
      </c>
      <c r="S58" s="91">
        <v>0</v>
      </c>
      <c r="T58" s="23"/>
    </row>
    <row r="59" spans="1:44">
      <c r="A59" s="90" t="s">
        <v>126</v>
      </c>
      <c r="B59" s="91">
        <v>72</v>
      </c>
      <c r="C59" s="91">
        <v>13</v>
      </c>
      <c r="D59" s="91">
        <v>469</v>
      </c>
      <c r="E59" s="91"/>
      <c r="F59" s="91">
        <v>661</v>
      </c>
      <c r="G59" s="91"/>
      <c r="H59" s="91">
        <v>0</v>
      </c>
      <c r="I59" s="91"/>
      <c r="J59" s="91">
        <v>1</v>
      </c>
      <c r="K59" s="91"/>
      <c r="L59" s="91">
        <v>0</v>
      </c>
      <c r="M59" s="91"/>
      <c r="N59" s="91"/>
      <c r="O59" s="91">
        <v>17</v>
      </c>
      <c r="P59" s="91">
        <v>18</v>
      </c>
      <c r="Q59" s="91">
        <v>102.25</v>
      </c>
      <c r="R59" s="91">
        <v>3726</v>
      </c>
      <c r="S59" s="91">
        <v>0</v>
      </c>
      <c r="T59" s="72"/>
    </row>
    <row r="60" spans="1:44">
      <c r="A60" s="90" t="s">
        <v>128</v>
      </c>
      <c r="B60" s="91">
        <v>72</v>
      </c>
      <c r="C60" s="91">
        <v>13</v>
      </c>
      <c r="D60" s="91">
        <v>464</v>
      </c>
      <c r="E60" s="91"/>
      <c r="F60" s="91">
        <v>663</v>
      </c>
      <c r="G60" s="91"/>
      <c r="H60" s="91">
        <v>0</v>
      </c>
      <c r="I60" s="91"/>
      <c r="J60" s="91">
        <v>1</v>
      </c>
      <c r="K60" s="91"/>
      <c r="L60" s="91">
        <v>0</v>
      </c>
      <c r="M60" s="91"/>
      <c r="N60" s="91"/>
      <c r="O60" s="91">
        <v>17</v>
      </c>
      <c r="P60" s="91">
        <v>10</v>
      </c>
      <c r="Q60" s="91">
        <v>2.25</v>
      </c>
      <c r="R60" s="91">
        <v>3026.5</v>
      </c>
      <c r="S60" s="91">
        <v>0</v>
      </c>
      <c r="T60" s="72"/>
    </row>
    <row r="61" spans="1:44">
      <c r="A61" s="90" t="s">
        <v>129</v>
      </c>
      <c r="B61" s="91">
        <v>72</v>
      </c>
      <c r="C61" s="91">
        <v>13</v>
      </c>
      <c r="D61" s="91">
        <v>212</v>
      </c>
      <c r="E61" s="91"/>
      <c r="F61" s="91">
        <v>587.75</v>
      </c>
      <c r="G61" s="91"/>
      <c r="H61" s="91">
        <v>0</v>
      </c>
      <c r="I61" s="91"/>
      <c r="J61" s="91">
        <v>8</v>
      </c>
      <c r="K61" s="91"/>
      <c r="L61" s="91">
        <v>0</v>
      </c>
      <c r="M61" s="91"/>
      <c r="N61" s="91"/>
      <c r="O61" s="91">
        <v>7</v>
      </c>
      <c r="P61" s="91">
        <v>10</v>
      </c>
      <c r="Q61" s="91">
        <v>2</v>
      </c>
      <c r="R61" s="91">
        <v>2976.75</v>
      </c>
      <c r="S61" s="91">
        <v>0</v>
      </c>
      <c r="T61" s="23"/>
    </row>
    <row r="62" spans="1:44">
      <c r="A62" s="90" t="s">
        <v>130</v>
      </c>
      <c r="B62" s="91">
        <v>50</v>
      </c>
      <c r="C62" s="91">
        <v>13</v>
      </c>
      <c r="D62" s="91">
        <v>212</v>
      </c>
      <c r="E62" s="91"/>
      <c r="F62" s="91">
        <v>385</v>
      </c>
      <c r="G62" s="91"/>
      <c r="H62" s="91">
        <v>0</v>
      </c>
      <c r="I62" s="91"/>
      <c r="J62" s="91">
        <v>8</v>
      </c>
      <c r="K62" s="91"/>
      <c r="L62" s="91">
        <v>0</v>
      </c>
      <c r="M62" s="91"/>
      <c r="N62" s="91"/>
      <c r="O62" s="91">
        <v>32</v>
      </c>
      <c r="P62" s="91">
        <v>10</v>
      </c>
      <c r="Q62" s="91">
        <v>2.25</v>
      </c>
      <c r="R62" s="91">
        <v>3224</v>
      </c>
      <c r="S62" s="91">
        <v>0</v>
      </c>
      <c r="T62" s="74"/>
      <c r="U62" s="75"/>
      <c r="V62" s="74"/>
      <c r="W62" s="75"/>
      <c r="X62" s="74"/>
      <c r="Y62" s="75"/>
      <c r="Z62" s="74"/>
      <c r="AA62" s="75"/>
      <c r="AB62" s="74"/>
      <c r="AC62" s="75"/>
      <c r="AD62" s="74"/>
      <c r="AE62" s="75"/>
      <c r="AF62" s="74"/>
      <c r="AG62" s="75"/>
      <c r="AH62" s="74"/>
      <c r="AI62" s="75"/>
      <c r="AJ62" s="74"/>
      <c r="AK62" s="75"/>
      <c r="AL62" s="74"/>
      <c r="AM62" s="75"/>
      <c r="AN62" s="74"/>
      <c r="AO62" s="75"/>
      <c r="AP62" s="74"/>
      <c r="AQ62" s="75"/>
      <c r="AR62" s="74"/>
    </row>
    <row r="63" spans="1:44">
      <c r="A63" s="90" t="s">
        <v>131</v>
      </c>
      <c r="B63" s="91">
        <v>50</v>
      </c>
      <c r="C63" s="91">
        <v>14.5</v>
      </c>
      <c r="D63" s="91">
        <v>212</v>
      </c>
      <c r="E63" s="91"/>
      <c r="F63" s="91">
        <v>1475.5</v>
      </c>
      <c r="G63" s="91"/>
      <c r="H63" s="91">
        <v>0</v>
      </c>
      <c r="I63" s="91"/>
      <c r="J63" s="91">
        <v>23</v>
      </c>
      <c r="K63" s="91"/>
      <c r="L63" s="91">
        <v>0</v>
      </c>
      <c r="M63" s="91"/>
      <c r="N63" s="91"/>
      <c r="O63" s="91">
        <v>32</v>
      </c>
      <c r="P63" s="91">
        <v>10.25</v>
      </c>
      <c r="Q63" s="91">
        <v>2.25</v>
      </c>
      <c r="R63" s="91">
        <v>1459.75</v>
      </c>
      <c r="S63" s="91">
        <v>0</v>
      </c>
      <c r="T63" s="76"/>
    </row>
    <row r="64" spans="1:44">
      <c r="A64" s="90" t="s">
        <v>141</v>
      </c>
      <c r="B64" s="91">
        <v>50</v>
      </c>
      <c r="C64" s="91">
        <v>14.5</v>
      </c>
      <c r="D64" s="91">
        <v>154</v>
      </c>
      <c r="E64" s="91"/>
      <c r="F64" s="91">
        <v>1123.5</v>
      </c>
      <c r="G64" s="91"/>
      <c r="H64" s="91">
        <v>0</v>
      </c>
      <c r="I64" s="91"/>
      <c r="J64" s="91">
        <v>1</v>
      </c>
      <c r="K64" s="91"/>
      <c r="L64" s="91">
        <v>636</v>
      </c>
      <c r="M64" s="91"/>
      <c r="N64" s="91"/>
      <c r="O64" s="91">
        <v>32</v>
      </c>
      <c r="P64" s="91">
        <v>10.25</v>
      </c>
      <c r="Q64" s="91">
        <v>2.5</v>
      </c>
      <c r="R64" s="91">
        <v>571.75</v>
      </c>
      <c r="S64" s="91">
        <v>0</v>
      </c>
      <c r="T64" s="76"/>
    </row>
    <row r="65" spans="1:20">
      <c r="A65" s="90" t="s">
        <v>143</v>
      </c>
      <c r="B65" s="91">
        <v>30</v>
      </c>
      <c r="C65" s="91">
        <v>14.5</v>
      </c>
      <c r="D65" s="91">
        <v>96</v>
      </c>
      <c r="E65" s="91"/>
      <c r="F65" s="91">
        <v>734.5</v>
      </c>
      <c r="G65" s="91">
        <v>0</v>
      </c>
      <c r="H65" s="91">
        <v>0</v>
      </c>
      <c r="I65" s="91"/>
      <c r="J65" s="91">
        <v>21</v>
      </c>
      <c r="K65" s="91"/>
      <c r="L65" s="91">
        <v>550</v>
      </c>
      <c r="M65" s="91"/>
      <c r="N65" s="91"/>
      <c r="O65" s="91">
        <v>44</v>
      </c>
      <c r="P65" s="91">
        <v>0</v>
      </c>
      <c r="Q65" s="91">
        <v>2.5</v>
      </c>
      <c r="R65" s="91">
        <v>489.5</v>
      </c>
      <c r="S65" s="91">
        <v>0</v>
      </c>
      <c r="T65" s="76"/>
    </row>
    <row r="66" spans="1:20">
      <c r="A66" s="90" t="s">
        <v>145</v>
      </c>
      <c r="B66" s="91">
        <v>35</v>
      </c>
      <c r="C66" s="91">
        <v>14.25</v>
      </c>
      <c r="D66" s="91">
        <v>37</v>
      </c>
      <c r="E66" s="91"/>
      <c r="F66" s="91">
        <v>482.5</v>
      </c>
      <c r="G66" s="91">
        <v>500</v>
      </c>
      <c r="H66" s="91">
        <v>0</v>
      </c>
      <c r="I66" s="91"/>
      <c r="J66" s="91">
        <v>21</v>
      </c>
      <c r="K66" s="91"/>
      <c r="L66" s="91">
        <v>530</v>
      </c>
      <c r="M66" s="91"/>
      <c r="N66" s="91"/>
      <c r="O66" s="91">
        <v>44</v>
      </c>
      <c r="P66" s="91">
        <v>0</v>
      </c>
      <c r="Q66" s="91">
        <v>2.25</v>
      </c>
      <c r="R66" s="91">
        <v>489.5</v>
      </c>
      <c r="S66" s="91">
        <v>0</v>
      </c>
      <c r="T66" s="77"/>
    </row>
    <row r="67" spans="1:20">
      <c r="A67" s="90" t="s">
        <v>146</v>
      </c>
      <c r="B67" s="91">
        <v>35</v>
      </c>
      <c r="C67" s="91">
        <v>15.25</v>
      </c>
      <c r="D67" s="91">
        <v>36</v>
      </c>
      <c r="E67" s="91"/>
      <c r="F67" s="91">
        <v>412.5</v>
      </c>
      <c r="G67" s="91">
        <v>0</v>
      </c>
      <c r="H67" s="91">
        <v>0</v>
      </c>
      <c r="I67" s="91"/>
      <c r="J67" s="91">
        <v>11</v>
      </c>
      <c r="K67" s="91"/>
      <c r="L67" s="91">
        <v>60</v>
      </c>
      <c r="M67" s="91"/>
      <c r="N67" s="91"/>
      <c r="O67" s="91">
        <v>44</v>
      </c>
      <c r="P67" s="91">
        <v>0</v>
      </c>
      <c r="Q67" s="91">
        <v>2.5</v>
      </c>
      <c r="R67" s="91">
        <v>1459</v>
      </c>
      <c r="S67" s="91">
        <v>0</v>
      </c>
      <c r="T67" s="76"/>
    </row>
    <row r="68" spans="1:20">
      <c r="A68" s="90" t="s">
        <v>147</v>
      </c>
      <c r="B68" s="91">
        <v>35</v>
      </c>
      <c r="C68" s="91">
        <v>15.25</v>
      </c>
      <c r="D68" s="91">
        <v>0</v>
      </c>
      <c r="E68" s="91"/>
      <c r="F68" s="91">
        <v>393</v>
      </c>
      <c r="G68" s="91"/>
      <c r="H68" s="91">
        <v>0</v>
      </c>
      <c r="I68" s="91">
        <v>0</v>
      </c>
      <c r="J68" s="91">
        <v>0</v>
      </c>
      <c r="K68" s="91">
        <v>0</v>
      </c>
      <c r="L68" s="91">
        <v>0</v>
      </c>
      <c r="M68" s="91">
        <v>0</v>
      </c>
      <c r="N68" s="91">
        <v>0</v>
      </c>
      <c r="O68" s="91">
        <v>0</v>
      </c>
      <c r="P68" s="91">
        <v>0</v>
      </c>
      <c r="Q68" s="91">
        <v>0</v>
      </c>
      <c r="R68" s="91">
        <v>1459</v>
      </c>
      <c r="S68" s="91">
        <v>0</v>
      </c>
      <c r="T68" s="77"/>
    </row>
    <row r="69" spans="1:20">
      <c r="A69" s="90" t="s">
        <v>148</v>
      </c>
      <c r="B69" s="91">
        <v>35</v>
      </c>
      <c r="C69" s="91">
        <v>15</v>
      </c>
      <c r="D69" s="91">
        <v>0</v>
      </c>
      <c r="E69" s="91"/>
      <c r="F69" s="91">
        <v>374</v>
      </c>
      <c r="G69" s="91"/>
      <c r="H69" s="91">
        <v>0</v>
      </c>
      <c r="I69" s="91"/>
      <c r="J69" s="91">
        <v>0</v>
      </c>
      <c r="K69" s="91"/>
      <c r="L69" s="91"/>
      <c r="M69" s="91"/>
      <c r="N69" s="91"/>
      <c r="O69" s="91">
        <v>0</v>
      </c>
      <c r="P69" s="91">
        <v>0</v>
      </c>
      <c r="Q69" s="91">
        <v>0</v>
      </c>
      <c r="R69" s="91">
        <v>459</v>
      </c>
      <c r="S69" s="91">
        <v>0</v>
      </c>
      <c r="T69" s="76"/>
    </row>
    <row r="70" spans="1:20">
      <c r="A70" s="90" t="s">
        <v>149</v>
      </c>
      <c r="B70" s="91">
        <v>40</v>
      </c>
      <c r="C70" s="91">
        <v>15.25</v>
      </c>
      <c r="D70" s="91">
        <v>0</v>
      </c>
      <c r="E70" s="91"/>
      <c r="F70" s="91">
        <v>374</v>
      </c>
      <c r="G70" s="91"/>
      <c r="H70" s="91">
        <v>0</v>
      </c>
      <c r="I70" s="91"/>
      <c r="J70" s="91">
        <v>0</v>
      </c>
      <c r="K70" s="91"/>
      <c r="L70" s="91"/>
      <c r="M70" s="91"/>
      <c r="N70" s="91"/>
      <c r="O70" s="91">
        <v>0</v>
      </c>
      <c r="P70" s="91">
        <v>0</v>
      </c>
      <c r="Q70" s="91">
        <v>0</v>
      </c>
      <c r="R70" s="91">
        <v>284</v>
      </c>
      <c r="S70" s="91">
        <v>0</v>
      </c>
    </row>
    <row r="71" spans="1:20">
      <c r="A71" s="90" t="s">
        <v>150</v>
      </c>
      <c r="B71" s="91">
        <v>33</v>
      </c>
      <c r="C71" s="91">
        <v>15</v>
      </c>
      <c r="D71" s="91">
        <v>0</v>
      </c>
      <c r="E71" s="91"/>
      <c r="F71" s="91">
        <v>329</v>
      </c>
      <c r="G71" s="91"/>
      <c r="H71" s="91">
        <v>0</v>
      </c>
      <c r="I71" s="91"/>
      <c r="J71" s="91">
        <v>0</v>
      </c>
      <c r="K71" s="91"/>
      <c r="L71" s="91"/>
      <c r="M71" s="91"/>
      <c r="N71" s="91"/>
      <c r="O71" s="91">
        <v>0</v>
      </c>
      <c r="P71" s="91">
        <v>0</v>
      </c>
      <c r="Q71" s="91">
        <v>0</v>
      </c>
      <c r="R71" s="91">
        <v>220</v>
      </c>
      <c r="S71" s="91">
        <v>0</v>
      </c>
    </row>
    <row r="72" spans="1:20">
      <c r="A72" s="90" t="s">
        <v>151</v>
      </c>
      <c r="B72" s="91">
        <v>32</v>
      </c>
      <c r="C72" s="91">
        <v>13</v>
      </c>
      <c r="D72" s="91">
        <v>0</v>
      </c>
      <c r="E72" s="91"/>
      <c r="F72" s="91">
        <v>665</v>
      </c>
      <c r="G72" s="91"/>
      <c r="H72" s="91">
        <v>0</v>
      </c>
      <c r="I72" s="91"/>
      <c r="J72" s="91">
        <v>0</v>
      </c>
      <c r="K72" s="91"/>
      <c r="L72" s="91"/>
      <c r="M72" s="91"/>
      <c r="N72" s="91"/>
      <c r="O72" s="91">
        <v>0</v>
      </c>
      <c r="P72" s="91">
        <v>0</v>
      </c>
      <c r="Q72" s="91">
        <v>0</v>
      </c>
      <c r="R72" s="91">
        <v>70</v>
      </c>
      <c r="S72" s="91">
        <v>0</v>
      </c>
    </row>
    <row r="73" spans="1:20">
      <c r="A73" s="90" t="s">
        <v>152</v>
      </c>
      <c r="B73" s="91">
        <v>28.25</v>
      </c>
      <c r="C73" s="91">
        <v>13</v>
      </c>
      <c r="D73" s="91">
        <v>0</v>
      </c>
      <c r="E73" s="91"/>
      <c r="F73" s="91">
        <v>325</v>
      </c>
      <c r="G73" s="91"/>
      <c r="H73" s="91">
        <v>0</v>
      </c>
      <c r="I73" s="91"/>
      <c r="J73" s="91">
        <v>0</v>
      </c>
      <c r="K73" s="91"/>
      <c r="L73" s="91"/>
      <c r="M73" s="91"/>
      <c r="N73" s="91"/>
      <c r="O73" s="91">
        <v>0</v>
      </c>
      <c r="P73" s="91">
        <v>0</v>
      </c>
      <c r="Q73" s="91">
        <v>0</v>
      </c>
      <c r="R73" s="91">
        <v>0</v>
      </c>
      <c r="S73" s="91">
        <v>0</v>
      </c>
    </row>
    <row r="74" spans="1:20" ht="18" customHeight="1">
      <c r="A74" s="90" t="s">
        <v>155</v>
      </c>
      <c r="B74" s="91">
        <v>47.25</v>
      </c>
      <c r="C74" s="91">
        <v>13</v>
      </c>
      <c r="D74" s="91">
        <v>0</v>
      </c>
      <c r="E74" s="91"/>
      <c r="F74" s="91">
        <v>100</v>
      </c>
      <c r="G74" s="91"/>
      <c r="H74" s="91">
        <v>0</v>
      </c>
      <c r="I74" s="91"/>
      <c r="J74" s="91">
        <v>0</v>
      </c>
      <c r="K74" s="91"/>
      <c r="L74" s="91"/>
      <c r="M74" s="91"/>
      <c r="N74" s="91"/>
      <c r="O74" s="91">
        <v>0</v>
      </c>
      <c r="P74" s="91">
        <v>0</v>
      </c>
      <c r="Q74" s="91">
        <v>0</v>
      </c>
      <c r="R74" s="91">
        <v>0</v>
      </c>
      <c r="S74" s="91">
        <v>0</v>
      </c>
    </row>
    <row r="75" spans="1:20">
      <c r="A75" s="90" t="s">
        <v>157</v>
      </c>
      <c r="B75" s="91">
        <v>47.25</v>
      </c>
      <c r="C75" s="91">
        <v>13</v>
      </c>
      <c r="D75" s="91">
        <v>0</v>
      </c>
      <c r="E75" s="91"/>
      <c r="F75" s="91">
        <v>100</v>
      </c>
      <c r="G75" s="91"/>
      <c r="H75" s="91">
        <v>0</v>
      </c>
      <c r="I75" s="91"/>
      <c r="J75" s="91">
        <v>0</v>
      </c>
      <c r="K75" s="91"/>
      <c r="L75" s="91"/>
      <c r="M75" s="91"/>
      <c r="N75" s="91"/>
      <c r="O75" s="91">
        <v>0</v>
      </c>
      <c r="P75" s="91">
        <v>0</v>
      </c>
      <c r="Q75" s="91">
        <v>0</v>
      </c>
      <c r="R75" s="91">
        <v>0</v>
      </c>
      <c r="S75" s="91">
        <v>0</v>
      </c>
    </row>
    <row r="76" spans="1:20">
      <c r="A76" s="90" t="s">
        <v>159</v>
      </c>
      <c r="B76" s="91">
        <v>32.25</v>
      </c>
      <c r="C76" s="91">
        <v>6</v>
      </c>
      <c r="D76" s="91">
        <v>0</v>
      </c>
      <c r="E76" s="91"/>
      <c r="F76" s="91">
        <v>100</v>
      </c>
      <c r="G76" s="91"/>
      <c r="H76" s="91">
        <v>0</v>
      </c>
      <c r="I76" s="91"/>
      <c r="J76" s="91">
        <v>0</v>
      </c>
      <c r="K76" s="91"/>
      <c r="L76" s="91"/>
      <c r="M76" s="91"/>
      <c r="N76" s="91"/>
      <c r="O76" s="91">
        <v>0</v>
      </c>
      <c r="P76" s="91">
        <v>0</v>
      </c>
      <c r="Q76" s="91">
        <v>0</v>
      </c>
      <c r="R76" s="91">
        <v>0</v>
      </c>
      <c r="S76" s="91">
        <v>0</v>
      </c>
    </row>
    <row r="77" spans="1:20">
      <c r="A77" s="95" t="s">
        <v>160</v>
      </c>
      <c r="B77" s="91">
        <v>32.25</v>
      </c>
      <c r="C77" s="91">
        <v>6</v>
      </c>
      <c r="D77" s="91">
        <v>2086.15</v>
      </c>
      <c r="E77" s="91"/>
      <c r="F77" s="91">
        <v>115</v>
      </c>
      <c r="G77" s="91"/>
      <c r="H77" s="91">
        <v>0</v>
      </c>
      <c r="I77" s="91"/>
      <c r="J77" s="91">
        <v>0</v>
      </c>
      <c r="K77" s="91"/>
      <c r="L77" s="91"/>
      <c r="M77" s="91"/>
      <c r="N77" s="91"/>
      <c r="O77" s="91">
        <v>0</v>
      </c>
      <c r="P77" s="91">
        <v>0</v>
      </c>
      <c r="Q77" s="91">
        <v>0</v>
      </c>
      <c r="R77" s="91">
        <v>0</v>
      </c>
      <c r="S77" s="91">
        <v>0</v>
      </c>
    </row>
    <row r="78" spans="1:20">
      <c r="A78" s="90">
        <v>244153</v>
      </c>
      <c r="B78" s="91">
        <v>32.25</v>
      </c>
      <c r="C78" s="91">
        <v>6</v>
      </c>
      <c r="D78" s="91">
        <v>2086.15</v>
      </c>
      <c r="E78" s="91"/>
      <c r="F78" s="91">
        <v>115</v>
      </c>
      <c r="G78" s="91"/>
      <c r="H78" s="91">
        <v>0</v>
      </c>
      <c r="I78" s="91"/>
      <c r="J78" s="91">
        <v>0</v>
      </c>
      <c r="K78" s="91"/>
      <c r="L78" s="91"/>
      <c r="M78" s="91"/>
      <c r="N78" s="91"/>
      <c r="O78" s="91">
        <v>0</v>
      </c>
      <c r="P78" s="91">
        <v>0</v>
      </c>
      <c r="Q78" s="91">
        <v>0</v>
      </c>
      <c r="R78" s="91">
        <v>0</v>
      </c>
      <c r="S78" s="91">
        <v>0</v>
      </c>
    </row>
    <row r="79" spans="1:20">
      <c r="A79" s="90">
        <v>244160</v>
      </c>
      <c r="B79" s="91">
        <v>52.25</v>
      </c>
      <c r="C79" s="91">
        <v>6</v>
      </c>
      <c r="D79" s="91">
        <v>3493.65</v>
      </c>
      <c r="E79" s="91"/>
      <c r="F79" s="91">
        <v>65</v>
      </c>
      <c r="G79" s="91"/>
      <c r="H79" s="91">
        <v>0</v>
      </c>
      <c r="I79" s="91"/>
      <c r="J79" s="91">
        <v>0</v>
      </c>
      <c r="K79" s="91"/>
      <c r="L79" s="91"/>
      <c r="M79" s="91"/>
      <c r="N79" s="91"/>
      <c r="O79" s="91">
        <v>0</v>
      </c>
      <c r="P79" s="91">
        <v>0</v>
      </c>
      <c r="Q79" s="91">
        <v>0</v>
      </c>
      <c r="R79" s="91">
        <v>0</v>
      </c>
      <c r="S79" s="91">
        <v>0</v>
      </c>
    </row>
    <row r="80" spans="1:20">
      <c r="A80" s="90" t="s">
        <v>171</v>
      </c>
      <c r="B80" s="91">
        <v>52.25</v>
      </c>
      <c r="C80" s="91">
        <v>6</v>
      </c>
      <c r="D80" s="91">
        <v>4359.5</v>
      </c>
      <c r="E80" s="91"/>
      <c r="F80" s="91">
        <v>50</v>
      </c>
      <c r="G80" s="91"/>
      <c r="H80" s="91">
        <v>0</v>
      </c>
      <c r="I80" s="91"/>
      <c r="J80" s="91">
        <v>0</v>
      </c>
      <c r="K80" s="91"/>
      <c r="L80" s="91"/>
      <c r="M80" s="91"/>
      <c r="N80" s="91"/>
      <c r="O80" s="91">
        <v>0</v>
      </c>
      <c r="P80" s="91">
        <v>0</v>
      </c>
      <c r="Q80" s="91">
        <v>0</v>
      </c>
      <c r="R80" s="91">
        <v>0</v>
      </c>
      <c r="S80" s="91">
        <v>0</v>
      </c>
    </row>
    <row r="81" spans="1:19">
      <c r="A81" s="96" t="s">
        <v>165</v>
      </c>
      <c r="B81" s="91">
        <v>12.25</v>
      </c>
      <c r="C81" s="91">
        <v>6</v>
      </c>
      <c r="D81" s="91">
        <v>4295.75</v>
      </c>
      <c r="E81" s="91"/>
      <c r="F81" s="91">
        <v>51</v>
      </c>
      <c r="G81" s="91"/>
      <c r="H81" s="91">
        <v>0</v>
      </c>
      <c r="I81" s="91"/>
      <c r="J81" s="91">
        <v>0</v>
      </c>
      <c r="K81" s="91"/>
      <c r="L81" s="91"/>
      <c r="M81" s="91"/>
      <c r="N81" s="91"/>
      <c r="O81" s="91">
        <v>0</v>
      </c>
      <c r="P81" s="91">
        <v>0</v>
      </c>
      <c r="Q81" s="91">
        <v>0</v>
      </c>
      <c r="R81" s="91">
        <v>0</v>
      </c>
      <c r="S81" s="91">
        <v>0</v>
      </c>
    </row>
    <row r="82" spans="1:19">
      <c r="A82" s="96" t="s">
        <v>172</v>
      </c>
      <c r="B82" s="91">
        <v>12.25</v>
      </c>
      <c r="C82" s="91">
        <v>6</v>
      </c>
      <c r="D82" s="91">
        <v>4347</v>
      </c>
      <c r="E82" s="91"/>
      <c r="F82" s="91">
        <v>51</v>
      </c>
      <c r="G82" s="91"/>
      <c r="H82" s="91">
        <v>0</v>
      </c>
      <c r="I82" s="91"/>
      <c r="J82" s="91">
        <v>0</v>
      </c>
      <c r="K82" s="91"/>
      <c r="L82" s="91"/>
      <c r="M82" s="91"/>
      <c r="N82" s="91"/>
      <c r="O82" s="91">
        <v>0</v>
      </c>
      <c r="P82" s="91">
        <v>0</v>
      </c>
      <c r="Q82" s="91">
        <v>0</v>
      </c>
      <c r="R82" s="91">
        <v>0</v>
      </c>
      <c r="S82" s="91">
        <v>0</v>
      </c>
    </row>
    <row r="83" spans="1:19">
      <c r="A83" s="96" t="s">
        <v>166</v>
      </c>
      <c r="B83" s="91">
        <v>12.25</v>
      </c>
      <c r="C83" s="91">
        <v>6</v>
      </c>
      <c r="D83" s="91">
        <v>4966.25</v>
      </c>
      <c r="E83" s="91"/>
      <c r="F83" s="91">
        <v>54.25</v>
      </c>
      <c r="G83" s="91"/>
      <c r="H83" s="91">
        <v>0</v>
      </c>
      <c r="I83" s="91"/>
      <c r="J83" s="91">
        <v>0</v>
      </c>
      <c r="K83" s="91"/>
      <c r="L83" s="91"/>
      <c r="M83" s="91"/>
      <c r="N83" s="91"/>
      <c r="O83" s="91">
        <v>0</v>
      </c>
      <c r="P83" s="91">
        <v>0</v>
      </c>
      <c r="Q83" s="91">
        <v>0</v>
      </c>
      <c r="R83" s="91">
        <v>0</v>
      </c>
      <c r="S83" s="91">
        <v>224.75</v>
      </c>
    </row>
    <row r="84" spans="1:19" s="78" customFormat="1" hidden="1">
      <c r="A84" s="96" t="s">
        <v>173</v>
      </c>
      <c r="B84" s="91"/>
      <c r="C84" s="91"/>
      <c r="D84" s="91"/>
      <c r="E84" s="91"/>
      <c r="F84" s="91"/>
      <c r="G84" s="91"/>
      <c r="H84" s="91"/>
      <c r="I84" s="91"/>
      <c r="J84" s="91">
        <v>0</v>
      </c>
      <c r="K84" s="91"/>
      <c r="L84" s="91"/>
      <c r="M84" s="91"/>
      <c r="N84" s="91"/>
      <c r="O84" s="91">
        <v>0</v>
      </c>
      <c r="P84" s="91">
        <v>0</v>
      </c>
      <c r="Q84" s="91">
        <v>0</v>
      </c>
      <c r="R84" s="91">
        <v>0</v>
      </c>
      <c r="S84" s="91"/>
    </row>
    <row r="85" spans="1:19">
      <c r="A85" s="96">
        <v>45875</v>
      </c>
      <c r="B85" s="91">
        <v>12.25</v>
      </c>
      <c r="C85" s="91">
        <v>6</v>
      </c>
      <c r="D85" s="91">
        <v>5445.25</v>
      </c>
      <c r="E85" s="91"/>
      <c r="F85" s="91">
        <v>56</v>
      </c>
      <c r="G85" s="91"/>
      <c r="H85" s="91">
        <v>2442</v>
      </c>
      <c r="I85" s="91"/>
      <c r="J85" s="91">
        <v>73</v>
      </c>
      <c r="K85" s="91"/>
      <c r="L85" s="91"/>
      <c r="M85" s="91"/>
      <c r="N85" s="91"/>
      <c r="O85" s="91">
        <v>0</v>
      </c>
      <c r="P85" s="91">
        <v>0</v>
      </c>
      <c r="Q85" s="91">
        <v>0</v>
      </c>
      <c r="R85" s="91">
        <v>0</v>
      </c>
      <c r="S85" s="91">
        <v>220.5</v>
      </c>
    </row>
    <row r="86" spans="1:19">
      <c r="A86" s="96">
        <v>45882</v>
      </c>
      <c r="B86" s="91">
        <v>12.25</v>
      </c>
      <c r="C86" s="91">
        <v>9</v>
      </c>
      <c r="D86" s="91">
        <v>5638.25</v>
      </c>
      <c r="E86" s="91"/>
      <c r="F86" s="91">
        <v>61</v>
      </c>
      <c r="G86" s="91"/>
      <c r="H86" s="91">
        <v>1560</v>
      </c>
      <c r="I86" s="91"/>
      <c r="J86" s="91">
        <v>6218</v>
      </c>
      <c r="K86" s="91"/>
      <c r="L86" s="91"/>
      <c r="M86" s="91"/>
      <c r="N86" s="91"/>
      <c r="O86" s="91">
        <v>0</v>
      </c>
      <c r="P86" s="91">
        <v>0</v>
      </c>
      <c r="Q86" s="91">
        <v>0</v>
      </c>
      <c r="R86" s="91">
        <v>0</v>
      </c>
      <c r="S86" s="91">
        <v>224.5</v>
      </c>
    </row>
    <row r="87" spans="1:19">
      <c r="A87" s="96">
        <v>45889</v>
      </c>
      <c r="B87" s="91">
        <v>12.25</v>
      </c>
      <c r="C87" s="91">
        <v>144.25</v>
      </c>
      <c r="D87" s="91">
        <v>5672</v>
      </c>
      <c r="E87" s="91"/>
      <c r="F87" s="91">
        <v>169</v>
      </c>
      <c r="G87" s="91"/>
      <c r="H87" s="91">
        <v>300</v>
      </c>
      <c r="I87" s="91"/>
      <c r="J87" s="91">
        <v>142.75</v>
      </c>
      <c r="K87" s="91"/>
      <c r="L87" s="91"/>
      <c r="M87" s="91"/>
      <c r="N87" s="91"/>
      <c r="O87" s="91">
        <v>0</v>
      </c>
      <c r="P87" s="91">
        <v>83</v>
      </c>
      <c r="Q87" s="91">
        <v>0</v>
      </c>
      <c r="R87" s="91">
        <v>0</v>
      </c>
      <c r="S87" s="91">
        <v>264.5</v>
      </c>
    </row>
    <row r="88" spans="1:19">
      <c r="A88" s="96">
        <v>45896</v>
      </c>
      <c r="B88" s="91">
        <v>13.25</v>
      </c>
      <c r="C88" s="91">
        <v>189.25</v>
      </c>
      <c r="D88" s="91">
        <v>5717.25</v>
      </c>
      <c r="E88" s="91"/>
      <c r="F88" s="91">
        <v>4016</v>
      </c>
      <c r="G88" s="91"/>
      <c r="H88" s="91">
        <v>270</v>
      </c>
      <c r="I88" s="91"/>
      <c r="J88" s="91">
        <v>507.05</v>
      </c>
      <c r="K88" s="91"/>
      <c r="L88" s="91"/>
      <c r="M88" s="91"/>
      <c r="N88" s="91"/>
      <c r="O88" s="91">
        <v>0</v>
      </c>
      <c r="P88" s="91">
        <v>445</v>
      </c>
      <c r="Q88" s="91">
        <v>0</v>
      </c>
      <c r="R88" s="91">
        <v>0</v>
      </c>
      <c r="S88" s="91">
        <v>327.5</v>
      </c>
    </row>
    <row r="89" spans="1:19">
      <c r="A89" s="96">
        <v>45903</v>
      </c>
      <c r="B89" s="91">
        <v>13.25</v>
      </c>
      <c r="C89" s="91">
        <v>1689.25</v>
      </c>
      <c r="D89" s="91">
        <v>5172</v>
      </c>
      <c r="E89" s="91"/>
      <c r="F89" s="91">
        <v>4016</v>
      </c>
      <c r="G89" s="91"/>
      <c r="H89" s="91">
        <v>240</v>
      </c>
      <c r="I89" s="91"/>
      <c r="J89" s="91">
        <v>496.05</v>
      </c>
      <c r="K89" s="91"/>
      <c r="L89" s="91"/>
      <c r="M89" s="91"/>
      <c r="N89" s="91"/>
      <c r="O89" s="91">
        <v>41</v>
      </c>
      <c r="P89" s="91">
        <v>445</v>
      </c>
      <c r="Q89" s="91">
        <v>223</v>
      </c>
      <c r="R89" s="91">
        <v>0</v>
      </c>
      <c r="S89" s="91">
        <v>154.5</v>
      </c>
    </row>
    <row r="90" spans="1:19">
      <c r="A90" s="96">
        <v>45910</v>
      </c>
      <c r="B90" s="91">
        <v>19</v>
      </c>
      <c r="C90" s="91">
        <v>1991.25</v>
      </c>
      <c r="D90" s="91">
        <v>5418</v>
      </c>
      <c r="E90" s="91"/>
      <c r="F90" s="91">
        <v>4016</v>
      </c>
      <c r="G90" s="91"/>
      <c r="H90" s="91">
        <v>240</v>
      </c>
      <c r="I90" s="91"/>
      <c r="J90" s="91">
        <v>1056.55</v>
      </c>
      <c r="K90" s="91"/>
      <c r="L90" s="91"/>
      <c r="M90" s="91"/>
      <c r="N90" s="91"/>
      <c r="O90" s="91">
        <v>187</v>
      </c>
      <c r="P90" s="91">
        <v>375</v>
      </c>
      <c r="Q90" s="91">
        <v>223</v>
      </c>
      <c r="R90" s="91">
        <v>0</v>
      </c>
      <c r="S90" s="91">
        <v>154.5</v>
      </c>
    </row>
    <row r="91" spans="1:19">
      <c r="A91" s="96">
        <v>45917</v>
      </c>
      <c r="B91" s="91">
        <v>21</v>
      </c>
      <c r="C91" s="91">
        <v>2141.25</v>
      </c>
      <c r="D91" s="91">
        <v>5397.5</v>
      </c>
      <c r="E91" s="91"/>
      <c r="F91" s="91">
        <v>4016</v>
      </c>
      <c r="G91" s="91"/>
      <c r="H91" s="91">
        <v>240</v>
      </c>
      <c r="I91" s="91"/>
      <c r="J91" s="91">
        <v>1027.75</v>
      </c>
      <c r="K91" s="91"/>
      <c r="L91" s="91"/>
      <c r="M91" s="91"/>
      <c r="N91" s="91"/>
      <c r="O91" s="91">
        <v>192</v>
      </c>
      <c r="P91" s="91">
        <v>375</v>
      </c>
      <c r="Q91" s="91">
        <v>223</v>
      </c>
      <c r="R91" s="91">
        <v>0</v>
      </c>
      <c r="S91" s="91">
        <v>146.5</v>
      </c>
    </row>
    <row r="92" spans="1:19">
      <c r="A92" s="96">
        <v>45924</v>
      </c>
      <c r="B92" s="91">
        <v>24</v>
      </c>
      <c r="C92" s="91">
        <v>2141.25</v>
      </c>
      <c r="D92" s="91">
        <v>6865</v>
      </c>
      <c r="E92" s="91"/>
      <c r="F92" s="91">
        <v>1051</v>
      </c>
      <c r="G92" s="91"/>
      <c r="H92" s="91">
        <v>240</v>
      </c>
      <c r="I92" s="91"/>
      <c r="J92" s="91">
        <v>1028.75</v>
      </c>
      <c r="K92" s="91"/>
      <c r="L92" s="91"/>
      <c r="M92" s="91"/>
      <c r="N92" s="91"/>
      <c r="O92" s="91">
        <v>166</v>
      </c>
      <c r="P92" s="91">
        <v>373</v>
      </c>
      <c r="Q92" s="91">
        <v>223</v>
      </c>
      <c r="R92" s="91">
        <v>0</v>
      </c>
      <c r="S92" s="91">
        <v>120.5</v>
      </c>
    </row>
    <row r="93" spans="1:19">
      <c r="A93" s="96">
        <v>45931</v>
      </c>
      <c r="B93" s="91">
        <v>24</v>
      </c>
      <c r="C93" s="91">
        <v>1841.25</v>
      </c>
      <c r="D93" s="91">
        <v>6641</v>
      </c>
      <c r="E93" s="91"/>
      <c r="F93" s="91">
        <v>984</v>
      </c>
      <c r="G93" s="91"/>
      <c r="H93" s="91">
        <v>240</v>
      </c>
      <c r="I93" s="91"/>
      <c r="J93" s="91">
        <v>1038.75</v>
      </c>
      <c r="K93" s="91"/>
      <c r="L93" s="91"/>
      <c r="M93" s="91"/>
      <c r="N93" s="91"/>
      <c r="O93" s="91">
        <v>166</v>
      </c>
      <c r="P93" s="91">
        <v>374</v>
      </c>
      <c r="Q93" s="91">
        <v>223</v>
      </c>
      <c r="R93" s="91">
        <v>100.5</v>
      </c>
      <c r="S93" s="91">
        <v>153.5</v>
      </c>
    </row>
    <row r="94" spans="1:19">
      <c r="A94" s="96">
        <v>45938</v>
      </c>
      <c r="B94" s="91">
        <v>62</v>
      </c>
      <c r="C94" s="91">
        <v>1805.25</v>
      </c>
      <c r="D94" s="91">
        <v>6856</v>
      </c>
      <c r="E94" s="91"/>
      <c r="F94" s="91">
        <v>947</v>
      </c>
      <c r="G94" s="91"/>
      <c r="H94" s="91">
        <v>240</v>
      </c>
      <c r="I94" s="91"/>
      <c r="J94" s="91">
        <v>148.75</v>
      </c>
      <c r="K94" s="91"/>
      <c r="L94" s="91"/>
      <c r="M94" s="91"/>
      <c r="N94" s="91"/>
      <c r="O94" s="91">
        <v>56</v>
      </c>
      <c r="P94" s="91">
        <v>374</v>
      </c>
      <c r="Q94" s="91">
        <v>22</v>
      </c>
      <c r="R94" s="91">
        <v>85.5</v>
      </c>
      <c r="S94" s="91">
        <v>170.5</v>
      </c>
    </row>
    <row r="95" spans="1:19">
      <c r="A95" s="96">
        <v>45945</v>
      </c>
      <c r="B95" s="91">
        <v>50</v>
      </c>
      <c r="C95" s="91">
        <v>324.25</v>
      </c>
      <c r="D95" s="91">
        <v>7018</v>
      </c>
      <c r="E95" s="91"/>
      <c r="F95" s="91">
        <v>1162</v>
      </c>
      <c r="G95" s="91"/>
      <c r="H95" s="91">
        <v>240</v>
      </c>
      <c r="I95" s="91"/>
      <c r="J95" s="91">
        <v>348.75</v>
      </c>
      <c r="K95" s="91"/>
      <c r="L95" s="91"/>
      <c r="M95" s="91"/>
      <c r="N95" s="91"/>
      <c r="O95" s="91">
        <v>64</v>
      </c>
      <c r="P95" s="91">
        <v>376</v>
      </c>
      <c r="Q95" s="91">
        <v>22</v>
      </c>
      <c r="R95" s="91">
        <v>85.5</v>
      </c>
      <c r="S95" s="91">
        <v>174.5</v>
      </c>
    </row>
    <row r="96" spans="1:19">
      <c r="A96" s="96">
        <v>45952</v>
      </c>
      <c r="B96" s="22">
        <v>230</v>
      </c>
      <c r="C96" s="91">
        <v>366.25</v>
      </c>
      <c r="D96" s="91">
        <v>6192.25</v>
      </c>
      <c r="E96" s="91"/>
      <c r="F96" s="91">
        <v>1162</v>
      </c>
      <c r="G96" s="91"/>
      <c r="H96" s="22">
        <v>240</v>
      </c>
      <c r="I96" s="91"/>
      <c r="J96" s="91">
        <v>348.75</v>
      </c>
      <c r="K96" s="91"/>
      <c r="L96" s="91"/>
      <c r="M96" s="91"/>
      <c r="N96" s="91"/>
      <c r="O96" s="48">
        <v>43</v>
      </c>
      <c r="P96" s="48">
        <v>376</v>
      </c>
      <c r="Q96" s="48">
        <v>22</v>
      </c>
      <c r="R96" s="91">
        <v>85</v>
      </c>
      <c r="S96" s="91">
        <v>191.5</v>
      </c>
    </row>
    <row r="97" spans="1:19">
      <c r="A97" s="96">
        <v>45959</v>
      </c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</row>
  </sheetData>
  <phoneticPr fontId="5" type="noConversion"/>
  <pageMargins left="0.7" right="0.7" top="0.75" bottom="0.75" header="0.3" footer="0.3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661D4-C7CF-497B-A446-65AC1231FA10}">
  <sheetPr>
    <tabColor rgb="FFFFFF00"/>
  </sheetPr>
  <dimension ref="A1:AM128"/>
  <sheetViews>
    <sheetView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51" sqref="D151"/>
    </sheetView>
  </sheetViews>
  <sheetFormatPr defaultRowHeight="15"/>
  <cols>
    <col min="1" max="1" width="12.42578125" style="38" bestFit="1" customWidth="1"/>
    <col min="2" max="2" width="10.42578125" customWidth="1"/>
    <col min="3" max="3" width="9.7109375" hidden="1" customWidth="1"/>
    <col min="4" max="4" width="9.5703125" bestFit="1" customWidth="1"/>
    <col min="5" max="6" width="9" customWidth="1"/>
    <col min="7" max="13" width="9" hidden="1" customWidth="1"/>
    <col min="14" max="14" width="10.7109375" customWidth="1"/>
    <col min="15" max="15" width="9" customWidth="1"/>
  </cols>
  <sheetData>
    <row r="1" spans="1:15" s="5" customFormat="1" ht="65.25">
      <c r="A1" s="34" t="s">
        <v>0</v>
      </c>
      <c r="B1" s="24" t="s">
        <v>1</v>
      </c>
      <c r="C1" s="24" t="s">
        <v>96</v>
      </c>
      <c r="D1" s="24" t="s">
        <v>97</v>
      </c>
      <c r="E1" s="24" t="s">
        <v>98</v>
      </c>
      <c r="F1" s="24" t="str">
        <f>+[1]ตารางรายงาน!$B$10</f>
        <v>เพลี้ยไฟ</v>
      </c>
      <c r="G1" s="20" t="s">
        <v>99</v>
      </c>
      <c r="H1" s="20" t="s">
        <v>100</v>
      </c>
      <c r="I1" s="20" t="s">
        <v>101</v>
      </c>
      <c r="J1" s="20" t="s">
        <v>102</v>
      </c>
      <c r="K1" s="20" t="s">
        <v>106</v>
      </c>
      <c r="L1" s="20" t="s">
        <v>144</v>
      </c>
      <c r="M1" s="20" t="s">
        <v>140</v>
      </c>
      <c r="N1" s="17"/>
      <c r="O1" s="17"/>
    </row>
    <row r="2" spans="1:15" ht="21.75" hidden="1">
      <c r="A2" s="35">
        <v>44930</v>
      </c>
      <c r="B2" s="25">
        <v>0</v>
      </c>
      <c r="C2" s="25">
        <v>42</v>
      </c>
      <c r="D2" s="25">
        <v>0</v>
      </c>
      <c r="E2" s="25">
        <v>0</v>
      </c>
      <c r="F2" s="25">
        <v>0</v>
      </c>
      <c r="G2" s="1">
        <v>0</v>
      </c>
      <c r="H2" s="1">
        <v>0</v>
      </c>
      <c r="I2" s="1">
        <v>0</v>
      </c>
      <c r="J2" s="1"/>
      <c r="K2" s="1"/>
      <c r="L2" s="1">
        <v>85</v>
      </c>
      <c r="M2" s="1">
        <v>0</v>
      </c>
      <c r="N2" s="1"/>
      <c r="O2" s="1"/>
    </row>
    <row r="3" spans="1:15" ht="21.75" hidden="1">
      <c r="A3" s="35">
        <v>44937</v>
      </c>
      <c r="B3" s="25">
        <v>0</v>
      </c>
      <c r="C3" s="25">
        <v>474</v>
      </c>
      <c r="D3" s="25">
        <v>0</v>
      </c>
      <c r="E3" s="25">
        <v>0</v>
      </c>
      <c r="F3" s="25">
        <v>0</v>
      </c>
      <c r="G3" s="1">
        <v>0</v>
      </c>
      <c r="H3" s="1">
        <v>0</v>
      </c>
      <c r="I3" s="1">
        <v>0</v>
      </c>
      <c r="J3" s="1"/>
      <c r="K3" s="1"/>
      <c r="L3" s="1">
        <v>0</v>
      </c>
      <c r="M3" s="1">
        <v>0</v>
      </c>
      <c r="N3" s="1"/>
      <c r="O3" s="1"/>
    </row>
    <row r="4" spans="1:15" ht="21.75" hidden="1">
      <c r="A4" s="35">
        <v>44944</v>
      </c>
      <c r="B4" s="25">
        <v>0</v>
      </c>
      <c r="C4" s="25">
        <v>451</v>
      </c>
      <c r="D4" s="25">
        <v>0</v>
      </c>
      <c r="E4" s="25">
        <v>0</v>
      </c>
      <c r="F4" s="25">
        <v>0</v>
      </c>
      <c r="G4" s="1">
        <v>0</v>
      </c>
      <c r="H4" s="1">
        <v>0</v>
      </c>
      <c r="I4" s="1">
        <v>0</v>
      </c>
      <c r="J4" s="1"/>
      <c r="K4" s="1"/>
      <c r="L4" s="1">
        <v>0</v>
      </c>
      <c r="M4" s="1">
        <v>0</v>
      </c>
      <c r="N4" s="1"/>
      <c r="O4" s="1"/>
    </row>
    <row r="5" spans="1:15" ht="21.75" hidden="1">
      <c r="A5" s="35" t="s">
        <v>4</v>
      </c>
      <c r="B5" s="25">
        <v>0</v>
      </c>
      <c r="C5" s="25">
        <v>441</v>
      </c>
      <c r="D5" s="25">
        <v>0</v>
      </c>
      <c r="E5" s="25">
        <v>0</v>
      </c>
      <c r="F5" s="25">
        <v>0</v>
      </c>
      <c r="G5" s="1">
        <v>0</v>
      </c>
      <c r="H5" s="1">
        <v>0</v>
      </c>
      <c r="I5" s="1">
        <v>0</v>
      </c>
      <c r="J5" s="1"/>
      <c r="K5" s="1"/>
      <c r="L5" s="1">
        <v>5</v>
      </c>
      <c r="M5" s="1">
        <v>0</v>
      </c>
      <c r="N5" s="1"/>
      <c r="O5" s="1"/>
    </row>
    <row r="6" spans="1:15" ht="21.75" hidden="1">
      <c r="A6" s="35">
        <v>44958</v>
      </c>
      <c r="B6" s="25">
        <v>0</v>
      </c>
      <c r="C6" s="25">
        <v>438</v>
      </c>
      <c r="D6" s="25">
        <v>0</v>
      </c>
      <c r="E6" s="25">
        <v>0</v>
      </c>
      <c r="F6" s="25">
        <v>0</v>
      </c>
      <c r="G6" s="1">
        <v>0</v>
      </c>
      <c r="H6" s="1">
        <v>0</v>
      </c>
      <c r="I6" s="1">
        <v>0</v>
      </c>
      <c r="J6" s="1"/>
      <c r="K6" s="1"/>
      <c r="L6" s="1">
        <v>45</v>
      </c>
      <c r="M6" s="1">
        <v>0</v>
      </c>
      <c r="N6" s="1"/>
      <c r="O6" s="1"/>
    </row>
    <row r="7" spans="1:15" ht="21.75" hidden="1">
      <c r="A7" s="35">
        <v>44965</v>
      </c>
      <c r="B7" s="25">
        <v>0</v>
      </c>
      <c r="C7" s="25">
        <v>463</v>
      </c>
      <c r="D7" s="25">
        <v>0</v>
      </c>
      <c r="E7" s="25">
        <v>0</v>
      </c>
      <c r="F7" s="25">
        <v>0</v>
      </c>
      <c r="G7" s="1">
        <v>0</v>
      </c>
      <c r="H7" s="1">
        <v>0</v>
      </c>
      <c r="I7" s="1">
        <v>0</v>
      </c>
      <c r="J7" s="1"/>
      <c r="K7" s="1"/>
      <c r="L7" s="1">
        <v>45</v>
      </c>
      <c r="M7" s="1">
        <v>0</v>
      </c>
      <c r="N7" s="1"/>
      <c r="O7" s="1"/>
    </row>
    <row r="8" spans="1:15" ht="21.75" hidden="1">
      <c r="A8" s="35">
        <v>44972</v>
      </c>
      <c r="B8" s="25">
        <v>0</v>
      </c>
      <c r="C8" s="25">
        <v>479</v>
      </c>
      <c r="D8" s="25">
        <v>0</v>
      </c>
      <c r="E8" s="25">
        <v>0</v>
      </c>
      <c r="F8" s="25">
        <v>0</v>
      </c>
      <c r="G8" s="1">
        <v>0</v>
      </c>
      <c r="H8" s="1">
        <v>0</v>
      </c>
      <c r="I8" s="1">
        <v>0</v>
      </c>
      <c r="J8" s="1"/>
      <c r="K8" s="1"/>
      <c r="L8" s="1">
        <v>0</v>
      </c>
      <c r="M8" s="1">
        <v>0</v>
      </c>
      <c r="N8" s="1"/>
      <c r="O8" s="1"/>
    </row>
    <row r="9" spans="1:15" ht="21.75" hidden="1">
      <c r="A9" s="35">
        <v>44979</v>
      </c>
      <c r="B9" s="25">
        <v>0</v>
      </c>
      <c r="C9" s="25">
        <v>438</v>
      </c>
      <c r="D9" s="25">
        <v>0</v>
      </c>
      <c r="E9" s="25">
        <v>0</v>
      </c>
      <c r="F9" s="25">
        <v>0</v>
      </c>
      <c r="G9" s="1">
        <v>0</v>
      </c>
      <c r="H9" s="1">
        <v>0</v>
      </c>
      <c r="I9" s="1">
        <v>0</v>
      </c>
      <c r="J9" s="1"/>
      <c r="K9" s="1"/>
      <c r="L9" s="1">
        <v>0</v>
      </c>
      <c r="M9" s="1">
        <v>0</v>
      </c>
      <c r="N9" s="1"/>
      <c r="O9" s="1"/>
    </row>
    <row r="10" spans="1:15" ht="21.75" hidden="1">
      <c r="A10" s="35">
        <v>44986</v>
      </c>
      <c r="B10" s="25">
        <v>0</v>
      </c>
      <c r="C10" s="25">
        <v>128</v>
      </c>
      <c r="D10" s="25">
        <v>0</v>
      </c>
      <c r="E10" s="25">
        <v>0</v>
      </c>
      <c r="F10" s="25">
        <v>0</v>
      </c>
      <c r="G10" s="1">
        <v>0</v>
      </c>
      <c r="H10" s="1">
        <v>0</v>
      </c>
      <c r="I10" s="1">
        <v>0</v>
      </c>
      <c r="J10" s="1"/>
      <c r="K10" s="1"/>
      <c r="L10" s="1">
        <v>0</v>
      </c>
      <c r="M10" s="1">
        <v>0</v>
      </c>
      <c r="N10" s="1"/>
      <c r="O10" s="1"/>
    </row>
    <row r="11" spans="1:15" ht="21.75" hidden="1">
      <c r="A11" s="35">
        <v>44993</v>
      </c>
      <c r="B11" s="25">
        <v>0</v>
      </c>
      <c r="C11" s="25">
        <v>4</v>
      </c>
      <c r="D11" s="25">
        <v>0</v>
      </c>
      <c r="E11" s="25">
        <v>0</v>
      </c>
      <c r="F11" s="25">
        <v>0</v>
      </c>
      <c r="G11" s="1">
        <v>0</v>
      </c>
      <c r="H11" s="1">
        <v>0</v>
      </c>
      <c r="I11" s="1">
        <v>0</v>
      </c>
      <c r="J11" s="1"/>
      <c r="K11" s="1"/>
      <c r="L11" s="1">
        <v>0</v>
      </c>
      <c r="M11" s="1">
        <v>0</v>
      </c>
      <c r="N11" s="1"/>
      <c r="O11" s="1"/>
    </row>
    <row r="12" spans="1:15" ht="21.75" hidden="1">
      <c r="A12" s="35">
        <v>45000</v>
      </c>
      <c r="B12" s="25">
        <v>98</v>
      </c>
      <c r="C12" s="25">
        <v>4</v>
      </c>
      <c r="D12" s="25">
        <v>0</v>
      </c>
      <c r="E12" s="25">
        <v>0</v>
      </c>
      <c r="F12" s="25">
        <v>0</v>
      </c>
      <c r="G12" s="1">
        <v>0</v>
      </c>
      <c r="H12" s="1">
        <v>0</v>
      </c>
      <c r="I12" s="1">
        <v>0</v>
      </c>
      <c r="J12" s="1"/>
      <c r="K12" s="1"/>
      <c r="L12" s="1">
        <v>0</v>
      </c>
      <c r="M12" s="1">
        <v>0</v>
      </c>
      <c r="N12" s="1"/>
      <c r="O12" s="1"/>
    </row>
    <row r="13" spans="1:15" ht="21.75" hidden="1">
      <c r="A13" s="35">
        <v>45007</v>
      </c>
      <c r="B13" s="25">
        <v>298</v>
      </c>
      <c r="C13" s="25">
        <v>4</v>
      </c>
      <c r="D13" s="25">
        <v>0</v>
      </c>
      <c r="E13" s="25">
        <v>0</v>
      </c>
      <c r="F13" s="25">
        <v>0</v>
      </c>
      <c r="G13" s="1">
        <v>0</v>
      </c>
      <c r="H13" s="1">
        <v>0</v>
      </c>
      <c r="I13" s="1">
        <v>0</v>
      </c>
      <c r="J13" s="1"/>
      <c r="K13" s="1"/>
      <c r="L13" s="1">
        <v>62</v>
      </c>
      <c r="M13" s="1">
        <v>0</v>
      </c>
      <c r="N13" s="1"/>
      <c r="O13" s="1"/>
    </row>
    <row r="14" spans="1:15" ht="21.75" hidden="1">
      <c r="A14" s="35">
        <v>45014</v>
      </c>
      <c r="B14" s="25">
        <v>228</v>
      </c>
      <c r="C14" s="25">
        <v>304</v>
      </c>
      <c r="D14" s="25">
        <v>0</v>
      </c>
      <c r="E14" s="25">
        <v>0</v>
      </c>
      <c r="F14" s="25">
        <v>0</v>
      </c>
      <c r="G14" s="1">
        <v>0</v>
      </c>
      <c r="H14" s="1">
        <v>0</v>
      </c>
      <c r="I14" s="1">
        <v>0</v>
      </c>
      <c r="J14" s="1"/>
      <c r="K14" s="1"/>
      <c r="L14" s="1">
        <v>62</v>
      </c>
      <c r="M14" s="1">
        <v>0</v>
      </c>
      <c r="N14" s="1"/>
      <c r="O14" s="1"/>
    </row>
    <row r="15" spans="1:15" ht="21.75" hidden="1">
      <c r="A15" s="35">
        <v>45021</v>
      </c>
      <c r="B15" s="25">
        <v>110</v>
      </c>
      <c r="C15" s="25">
        <v>304</v>
      </c>
      <c r="D15" s="25">
        <v>0</v>
      </c>
      <c r="E15" s="25">
        <v>0</v>
      </c>
      <c r="F15" s="25">
        <v>0</v>
      </c>
      <c r="G15" s="1">
        <v>0</v>
      </c>
      <c r="H15" s="1">
        <v>0</v>
      </c>
      <c r="I15" s="1">
        <v>0</v>
      </c>
      <c r="J15" s="1"/>
      <c r="K15" s="1"/>
      <c r="L15" s="1">
        <v>62</v>
      </c>
      <c r="M15" s="1">
        <v>297</v>
      </c>
      <c r="N15" s="1"/>
      <c r="O15" s="1"/>
    </row>
    <row r="16" spans="1:15" ht="21.75" hidden="1">
      <c r="A16" s="35">
        <v>45028</v>
      </c>
      <c r="B16" s="25">
        <v>40</v>
      </c>
      <c r="C16" s="25">
        <v>304</v>
      </c>
      <c r="D16" s="25">
        <v>0</v>
      </c>
      <c r="E16" s="25">
        <v>0</v>
      </c>
      <c r="F16" s="25">
        <v>0</v>
      </c>
      <c r="G16" s="1">
        <v>0</v>
      </c>
      <c r="H16" s="1">
        <v>0</v>
      </c>
      <c r="I16" s="1">
        <v>0</v>
      </c>
      <c r="J16" s="1"/>
      <c r="K16" s="1"/>
      <c r="L16" s="1">
        <v>62</v>
      </c>
      <c r="M16" s="1">
        <v>142</v>
      </c>
      <c r="N16" s="1"/>
      <c r="O16" s="1"/>
    </row>
    <row r="17" spans="1:15" ht="21.75" hidden="1">
      <c r="A17" s="35">
        <v>45035</v>
      </c>
      <c r="B17" s="25">
        <v>1850</v>
      </c>
      <c r="C17" s="25">
        <v>4</v>
      </c>
      <c r="D17" s="25">
        <v>0</v>
      </c>
      <c r="E17" s="25">
        <v>0</v>
      </c>
      <c r="F17" s="25">
        <v>0</v>
      </c>
      <c r="G17" s="1">
        <v>0</v>
      </c>
      <c r="H17" s="1">
        <v>0</v>
      </c>
      <c r="I17" s="1">
        <v>0</v>
      </c>
      <c r="J17" s="1"/>
      <c r="K17" s="1"/>
      <c r="L17" s="1">
        <v>62</v>
      </c>
      <c r="M17" s="1">
        <v>7</v>
      </c>
      <c r="N17" s="1"/>
      <c r="O17" s="1"/>
    </row>
    <row r="18" spans="1:15" ht="21.75" hidden="1">
      <c r="A18" s="35">
        <v>45042</v>
      </c>
      <c r="B18" s="25">
        <v>1850</v>
      </c>
      <c r="C18" s="25">
        <v>4</v>
      </c>
      <c r="D18" s="25">
        <v>0</v>
      </c>
      <c r="E18" s="25">
        <v>0</v>
      </c>
      <c r="F18" s="25">
        <v>0</v>
      </c>
      <c r="G18" s="1">
        <v>0</v>
      </c>
      <c r="H18" s="1">
        <v>0</v>
      </c>
      <c r="I18" s="1">
        <v>0</v>
      </c>
      <c r="J18" s="1"/>
      <c r="K18" s="1"/>
      <c r="L18" s="1">
        <v>67</v>
      </c>
      <c r="M18" s="1">
        <v>10</v>
      </c>
      <c r="N18" s="1"/>
      <c r="O18" s="1"/>
    </row>
    <row r="19" spans="1:15" ht="21.75" hidden="1">
      <c r="A19" s="35">
        <v>45049</v>
      </c>
      <c r="B19" s="25">
        <v>200</v>
      </c>
      <c r="C19" s="25">
        <v>0</v>
      </c>
      <c r="D19" s="25">
        <v>0</v>
      </c>
      <c r="E19" s="25">
        <v>0</v>
      </c>
      <c r="F19" s="25">
        <v>0</v>
      </c>
      <c r="G19" s="1">
        <v>0</v>
      </c>
      <c r="H19" s="1">
        <v>0</v>
      </c>
      <c r="I19" s="1">
        <v>0</v>
      </c>
      <c r="J19" s="1"/>
      <c r="K19" s="1"/>
      <c r="L19" s="1">
        <v>67</v>
      </c>
      <c r="M19" s="1">
        <v>4</v>
      </c>
      <c r="N19" s="1"/>
      <c r="O19" s="1"/>
    </row>
    <row r="20" spans="1:15" ht="21.75" hidden="1">
      <c r="A20" s="35">
        <v>45056</v>
      </c>
      <c r="B20" s="25">
        <v>205</v>
      </c>
      <c r="C20" s="25">
        <v>0</v>
      </c>
      <c r="D20" s="25">
        <v>0</v>
      </c>
      <c r="E20" s="25">
        <v>0</v>
      </c>
      <c r="F20" s="25">
        <v>0</v>
      </c>
      <c r="G20" s="1">
        <v>0</v>
      </c>
      <c r="H20" s="1">
        <v>0</v>
      </c>
      <c r="I20" s="1">
        <v>0</v>
      </c>
      <c r="J20" s="1"/>
      <c r="K20" s="1"/>
      <c r="L20" s="1">
        <v>5</v>
      </c>
      <c r="M20" s="1">
        <v>151</v>
      </c>
      <c r="N20" s="1"/>
      <c r="O20" s="1"/>
    </row>
    <row r="21" spans="1:15" ht="21.75" hidden="1">
      <c r="A21" s="35">
        <v>45063</v>
      </c>
      <c r="B21" s="25">
        <v>206</v>
      </c>
      <c r="C21" s="25">
        <v>0</v>
      </c>
      <c r="D21" s="25">
        <v>0</v>
      </c>
      <c r="E21" s="25">
        <v>0</v>
      </c>
      <c r="F21" s="25">
        <v>0</v>
      </c>
      <c r="G21" s="1">
        <v>0</v>
      </c>
      <c r="H21" s="1">
        <v>0</v>
      </c>
      <c r="I21" s="1">
        <v>0</v>
      </c>
      <c r="J21" s="1"/>
      <c r="K21" s="1"/>
      <c r="L21" s="1">
        <v>5</v>
      </c>
      <c r="M21" s="1">
        <v>151</v>
      </c>
      <c r="N21" s="1"/>
      <c r="O21" s="1"/>
    </row>
    <row r="22" spans="1:15" ht="21.75" hidden="1">
      <c r="A22" s="35">
        <v>45070</v>
      </c>
      <c r="B22" s="25">
        <v>205</v>
      </c>
      <c r="C22" s="25">
        <v>0</v>
      </c>
      <c r="D22" s="25">
        <v>0</v>
      </c>
      <c r="E22" s="25">
        <v>0</v>
      </c>
      <c r="F22" s="25">
        <v>0</v>
      </c>
      <c r="G22" s="1">
        <v>0</v>
      </c>
      <c r="H22" s="1">
        <v>0</v>
      </c>
      <c r="I22" s="1">
        <v>0</v>
      </c>
      <c r="J22" s="1"/>
      <c r="K22" s="1"/>
      <c r="L22" s="1">
        <v>5</v>
      </c>
      <c r="M22" s="1">
        <v>151</v>
      </c>
      <c r="N22" s="1"/>
      <c r="O22" s="1"/>
    </row>
    <row r="23" spans="1:15" ht="21.75" hidden="1">
      <c r="A23" s="35">
        <v>45077</v>
      </c>
      <c r="B23" s="25">
        <v>5</v>
      </c>
      <c r="C23" s="25">
        <v>0</v>
      </c>
      <c r="D23" s="25">
        <v>0</v>
      </c>
      <c r="E23" s="25">
        <v>0</v>
      </c>
      <c r="F23" s="25">
        <v>0</v>
      </c>
      <c r="G23" s="1">
        <v>0</v>
      </c>
      <c r="H23" s="1">
        <v>0</v>
      </c>
      <c r="I23" s="1">
        <v>0</v>
      </c>
      <c r="J23" s="1"/>
      <c r="K23" s="1"/>
      <c r="L23" s="1">
        <v>5</v>
      </c>
      <c r="M23" s="1">
        <v>0</v>
      </c>
      <c r="N23" s="1"/>
      <c r="O23" s="1"/>
    </row>
    <row r="24" spans="1:15" ht="21.75" hidden="1">
      <c r="A24" s="35">
        <v>45084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1">
        <v>0</v>
      </c>
      <c r="H24" s="1">
        <v>0</v>
      </c>
      <c r="I24" s="1">
        <v>0</v>
      </c>
      <c r="J24" s="1"/>
      <c r="K24" s="1"/>
      <c r="L24" s="1">
        <v>5</v>
      </c>
      <c r="M24" s="1">
        <v>0</v>
      </c>
      <c r="N24" s="1"/>
      <c r="O24" s="1"/>
    </row>
    <row r="25" spans="1:15" ht="21.75" hidden="1">
      <c r="A25" s="35">
        <v>45091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1">
        <v>0</v>
      </c>
      <c r="H25" s="1">
        <v>0</v>
      </c>
      <c r="I25" s="1">
        <v>0</v>
      </c>
      <c r="J25" s="1"/>
      <c r="K25" s="1"/>
      <c r="L25" s="1">
        <v>5</v>
      </c>
      <c r="M25" s="1">
        <v>329</v>
      </c>
      <c r="N25" s="1"/>
      <c r="O25" s="1"/>
    </row>
    <row r="26" spans="1:15" ht="21.75" hidden="1">
      <c r="A26" s="35">
        <v>45098</v>
      </c>
      <c r="B26" s="25">
        <v>0</v>
      </c>
      <c r="C26" s="25">
        <v>34</v>
      </c>
      <c r="D26" s="25">
        <v>0</v>
      </c>
      <c r="E26" s="25">
        <v>0</v>
      </c>
      <c r="F26" s="25">
        <v>0</v>
      </c>
      <c r="G26" s="1">
        <v>0</v>
      </c>
      <c r="H26" s="1">
        <v>0</v>
      </c>
      <c r="I26" s="1">
        <v>0</v>
      </c>
      <c r="J26" s="1"/>
      <c r="K26" s="1"/>
      <c r="L26" s="1">
        <v>5</v>
      </c>
      <c r="M26" s="1">
        <v>239</v>
      </c>
      <c r="N26" s="1"/>
      <c r="O26" s="1"/>
    </row>
    <row r="27" spans="1:15" ht="21.75" hidden="1">
      <c r="A27" s="35">
        <v>45105</v>
      </c>
      <c r="B27" s="25">
        <v>0</v>
      </c>
      <c r="C27" s="25">
        <v>33</v>
      </c>
      <c r="D27" s="25">
        <v>0</v>
      </c>
      <c r="E27" s="25">
        <v>0</v>
      </c>
      <c r="F27" s="25">
        <v>0</v>
      </c>
      <c r="G27" s="1">
        <v>0</v>
      </c>
      <c r="H27" s="1">
        <v>0</v>
      </c>
      <c r="I27" s="1">
        <v>0</v>
      </c>
      <c r="J27" s="1"/>
      <c r="K27" s="1"/>
      <c r="L27" s="1">
        <v>0</v>
      </c>
      <c r="M27" s="1">
        <v>47</v>
      </c>
      <c r="N27" s="1"/>
      <c r="O27" s="1"/>
    </row>
    <row r="28" spans="1:15" ht="21.75" hidden="1">
      <c r="A28" s="35">
        <v>45112</v>
      </c>
      <c r="B28" s="25">
        <v>0</v>
      </c>
      <c r="C28" s="25">
        <v>100</v>
      </c>
      <c r="D28" s="25">
        <v>0</v>
      </c>
      <c r="E28" s="25">
        <v>0</v>
      </c>
      <c r="F28" s="25">
        <v>0</v>
      </c>
      <c r="G28" s="1">
        <v>0</v>
      </c>
      <c r="H28" s="1">
        <v>0</v>
      </c>
      <c r="I28" s="1">
        <v>0</v>
      </c>
      <c r="J28" s="1"/>
      <c r="K28" s="1"/>
      <c r="L28" s="1">
        <v>3</v>
      </c>
      <c r="M28" s="1">
        <v>0</v>
      </c>
      <c r="N28" s="1"/>
      <c r="O28" s="1"/>
    </row>
    <row r="29" spans="1:15" ht="21.75" hidden="1">
      <c r="A29" s="35">
        <v>45119</v>
      </c>
      <c r="B29" s="25">
        <v>0</v>
      </c>
      <c r="C29" s="25">
        <v>280</v>
      </c>
      <c r="D29" s="25">
        <v>0</v>
      </c>
      <c r="E29" s="25">
        <v>0</v>
      </c>
      <c r="F29" s="25">
        <v>0</v>
      </c>
      <c r="G29" s="1">
        <v>0</v>
      </c>
      <c r="H29" s="1">
        <v>0</v>
      </c>
      <c r="I29" s="1">
        <v>0</v>
      </c>
      <c r="J29" s="1"/>
      <c r="K29" s="1"/>
      <c r="L29" s="1">
        <v>42</v>
      </c>
      <c r="M29" s="1"/>
      <c r="N29" s="1"/>
      <c r="O29" s="1"/>
    </row>
    <row r="30" spans="1:15" ht="21.75" hidden="1">
      <c r="A30" s="35">
        <v>45126</v>
      </c>
      <c r="B30" s="25">
        <v>0</v>
      </c>
      <c r="C30" s="25">
        <v>304</v>
      </c>
      <c r="D30" s="25">
        <v>0</v>
      </c>
      <c r="E30" s="25">
        <v>0</v>
      </c>
      <c r="F30" s="25">
        <v>0</v>
      </c>
      <c r="G30" s="1">
        <v>0</v>
      </c>
      <c r="H30" s="1">
        <v>0</v>
      </c>
      <c r="I30" s="1">
        <v>0</v>
      </c>
      <c r="J30" s="1"/>
      <c r="K30" s="1"/>
      <c r="L30" s="1">
        <v>13</v>
      </c>
      <c r="M30" s="1"/>
      <c r="N30" s="1"/>
      <c r="O30" s="1"/>
    </row>
    <row r="31" spans="1:15" ht="21.75" hidden="1">
      <c r="A31" s="35">
        <v>45133</v>
      </c>
      <c r="B31" s="25">
        <v>0</v>
      </c>
      <c r="C31" s="25">
        <v>349</v>
      </c>
      <c r="D31" s="25">
        <v>0</v>
      </c>
      <c r="E31" s="25">
        <v>0</v>
      </c>
      <c r="F31" s="25">
        <v>0</v>
      </c>
      <c r="G31" s="1">
        <v>0</v>
      </c>
      <c r="H31" s="1">
        <v>0</v>
      </c>
      <c r="I31" s="1">
        <v>0</v>
      </c>
      <c r="J31" s="1"/>
      <c r="K31" s="1"/>
      <c r="L31" s="1">
        <v>19</v>
      </c>
      <c r="M31" s="1"/>
      <c r="N31" s="1"/>
      <c r="O31" s="1"/>
    </row>
    <row r="32" spans="1:15" ht="21.75" hidden="1">
      <c r="A32" s="35">
        <v>45140</v>
      </c>
      <c r="B32" s="25">
        <v>162</v>
      </c>
      <c r="C32" s="25">
        <v>310</v>
      </c>
      <c r="D32" s="25">
        <v>0</v>
      </c>
      <c r="E32" s="25">
        <v>0</v>
      </c>
      <c r="F32" s="25">
        <v>0</v>
      </c>
      <c r="G32" s="1">
        <v>0</v>
      </c>
      <c r="H32" s="1">
        <v>0</v>
      </c>
      <c r="I32" s="1">
        <v>0</v>
      </c>
      <c r="J32" s="1"/>
      <c r="K32" s="1"/>
      <c r="L32" s="1">
        <v>12</v>
      </c>
      <c r="M32" s="1"/>
      <c r="N32" s="1"/>
      <c r="O32" s="1"/>
    </row>
    <row r="33" spans="1:15" ht="21.75" hidden="1">
      <c r="A33" s="35">
        <v>45147</v>
      </c>
      <c r="B33" s="25">
        <v>932</v>
      </c>
      <c r="C33" s="25">
        <v>994</v>
      </c>
      <c r="D33" s="25">
        <v>0</v>
      </c>
      <c r="E33" s="25">
        <v>0</v>
      </c>
      <c r="F33" s="25">
        <v>0</v>
      </c>
      <c r="G33" s="1">
        <v>0</v>
      </c>
      <c r="H33" s="1">
        <v>0</v>
      </c>
      <c r="I33" s="1">
        <v>0</v>
      </c>
      <c r="J33" s="1"/>
      <c r="K33" s="1"/>
      <c r="L33" s="1">
        <v>35</v>
      </c>
      <c r="M33" s="1"/>
      <c r="N33" s="1"/>
      <c r="O33" s="1"/>
    </row>
    <row r="34" spans="1:15" ht="21.75" hidden="1">
      <c r="A34" s="35">
        <v>45154</v>
      </c>
      <c r="B34" s="25">
        <v>751</v>
      </c>
      <c r="C34" s="25">
        <v>263</v>
      </c>
      <c r="D34" s="25">
        <v>0</v>
      </c>
      <c r="E34" s="25">
        <v>0</v>
      </c>
      <c r="F34" s="25">
        <v>0</v>
      </c>
      <c r="G34" s="1">
        <v>0</v>
      </c>
      <c r="H34" s="1">
        <v>0</v>
      </c>
      <c r="I34" s="1">
        <v>0</v>
      </c>
      <c r="J34" s="1"/>
      <c r="K34" s="1"/>
      <c r="L34" s="1">
        <v>52</v>
      </c>
      <c r="M34" s="1"/>
      <c r="N34" s="1"/>
      <c r="O34" s="1"/>
    </row>
    <row r="35" spans="1:15" ht="21.75" hidden="1">
      <c r="A35" s="35">
        <v>45161</v>
      </c>
      <c r="B35" s="25">
        <v>751</v>
      </c>
      <c r="C35" s="25">
        <v>3449</v>
      </c>
      <c r="D35" s="25">
        <v>0</v>
      </c>
      <c r="E35" s="25">
        <v>0</v>
      </c>
      <c r="F35" s="25">
        <v>0</v>
      </c>
      <c r="G35" s="1">
        <v>0</v>
      </c>
      <c r="H35" s="1">
        <v>0</v>
      </c>
      <c r="I35" s="1">
        <v>0</v>
      </c>
      <c r="J35" s="1"/>
      <c r="K35" s="1"/>
      <c r="L35" s="1">
        <v>52</v>
      </c>
      <c r="M35" s="1"/>
      <c r="N35" s="1"/>
      <c r="O35" s="1"/>
    </row>
    <row r="36" spans="1:15" ht="21.75" hidden="1">
      <c r="A36" s="35">
        <v>45168</v>
      </c>
      <c r="B36" s="25">
        <v>891</v>
      </c>
      <c r="C36" s="25">
        <v>3556</v>
      </c>
      <c r="D36" s="25">
        <v>0</v>
      </c>
      <c r="E36" s="25">
        <v>0</v>
      </c>
      <c r="F36" s="25">
        <v>0</v>
      </c>
      <c r="G36" s="1">
        <v>0</v>
      </c>
      <c r="H36" s="1">
        <v>0</v>
      </c>
      <c r="I36" s="1">
        <v>0</v>
      </c>
      <c r="J36" s="1"/>
      <c r="K36" s="1"/>
      <c r="L36" s="1">
        <v>52</v>
      </c>
      <c r="M36" s="1"/>
      <c r="N36" s="1"/>
      <c r="O36" s="1"/>
    </row>
    <row r="37" spans="1:15" ht="21.75" hidden="1">
      <c r="A37" s="35">
        <v>45175</v>
      </c>
      <c r="B37" s="25">
        <v>2809</v>
      </c>
      <c r="C37" s="25">
        <v>4728</v>
      </c>
      <c r="D37" s="25">
        <v>109</v>
      </c>
      <c r="E37" s="25">
        <v>0</v>
      </c>
      <c r="F37" s="25">
        <v>0</v>
      </c>
      <c r="G37" s="1">
        <v>0</v>
      </c>
      <c r="H37" s="1">
        <v>0</v>
      </c>
      <c r="I37" s="1">
        <v>0</v>
      </c>
      <c r="J37" s="1"/>
      <c r="K37" s="1"/>
      <c r="L37" s="1">
        <v>10</v>
      </c>
      <c r="M37" s="1"/>
      <c r="N37" s="1"/>
      <c r="O37" s="1"/>
    </row>
    <row r="38" spans="1:15" ht="21.75" hidden="1">
      <c r="A38" s="35">
        <v>45182</v>
      </c>
      <c r="B38" s="25">
        <v>2794</v>
      </c>
      <c r="C38" s="25">
        <v>4885</v>
      </c>
      <c r="D38" s="25">
        <v>78</v>
      </c>
      <c r="E38" s="25">
        <v>0</v>
      </c>
      <c r="F38" s="25">
        <v>0</v>
      </c>
      <c r="G38" s="1">
        <v>0</v>
      </c>
      <c r="H38" s="1">
        <v>0</v>
      </c>
      <c r="I38" s="1">
        <v>0</v>
      </c>
      <c r="J38" s="1"/>
      <c r="K38" s="1"/>
      <c r="L38" s="1">
        <v>10</v>
      </c>
      <c r="M38" s="1"/>
      <c r="N38" s="1"/>
      <c r="O38" s="1"/>
    </row>
    <row r="39" spans="1:15" ht="21.75" hidden="1">
      <c r="A39" s="35">
        <v>45189</v>
      </c>
      <c r="B39" s="25">
        <v>935</v>
      </c>
      <c r="C39" s="25">
        <v>6013</v>
      </c>
      <c r="D39" s="25">
        <v>137</v>
      </c>
      <c r="E39" s="25">
        <v>0</v>
      </c>
      <c r="F39" s="25">
        <v>0</v>
      </c>
      <c r="G39" s="1">
        <v>0</v>
      </c>
      <c r="H39" s="1">
        <v>0</v>
      </c>
      <c r="I39" s="1">
        <v>0</v>
      </c>
      <c r="J39" s="1"/>
      <c r="K39" s="1"/>
      <c r="L39" s="1">
        <v>10</v>
      </c>
      <c r="M39" s="1"/>
      <c r="N39" s="1"/>
      <c r="O39" s="1"/>
    </row>
    <row r="40" spans="1:15" ht="21.75" hidden="1">
      <c r="A40" s="35">
        <v>45196</v>
      </c>
      <c r="B40" s="25">
        <v>131</v>
      </c>
      <c r="C40" s="25">
        <v>5669</v>
      </c>
      <c r="D40" s="25">
        <v>167</v>
      </c>
      <c r="E40" s="25">
        <v>0</v>
      </c>
      <c r="F40" s="25">
        <v>0</v>
      </c>
      <c r="G40" s="1">
        <v>0</v>
      </c>
      <c r="H40" s="1">
        <v>0</v>
      </c>
      <c r="I40" s="1">
        <v>0</v>
      </c>
      <c r="J40" s="1"/>
      <c r="K40" s="1"/>
      <c r="L40" s="1">
        <v>10</v>
      </c>
      <c r="M40" s="1"/>
      <c r="N40" s="1"/>
      <c r="O40" s="1"/>
    </row>
    <row r="41" spans="1:15" ht="21.75" hidden="1">
      <c r="A41" s="35">
        <v>45203</v>
      </c>
      <c r="B41" s="25">
        <v>138</v>
      </c>
      <c r="C41" s="25">
        <v>3889</v>
      </c>
      <c r="D41" s="25">
        <v>175</v>
      </c>
      <c r="E41" s="25">
        <v>0</v>
      </c>
      <c r="F41" s="25">
        <v>0</v>
      </c>
      <c r="G41" s="1">
        <v>0</v>
      </c>
      <c r="H41" s="1">
        <v>0</v>
      </c>
      <c r="I41" s="1">
        <v>0</v>
      </c>
      <c r="J41" s="1"/>
      <c r="K41" s="1"/>
      <c r="L41" s="1">
        <v>10</v>
      </c>
      <c r="M41" s="1"/>
      <c r="N41" s="1"/>
      <c r="O41" s="1"/>
    </row>
    <row r="42" spans="1:15" ht="21.75" hidden="1">
      <c r="A42" s="35">
        <v>45210</v>
      </c>
      <c r="B42" s="25">
        <v>184</v>
      </c>
      <c r="C42" s="25">
        <v>3865</v>
      </c>
      <c r="D42" s="25">
        <v>133</v>
      </c>
      <c r="E42" s="25">
        <v>0</v>
      </c>
      <c r="F42" s="25">
        <v>0</v>
      </c>
      <c r="G42" s="1">
        <v>0</v>
      </c>
      <c r="H42" s="1">
        <v>0</v>
      </c>
      <c r="I42" s="1">
        <v>0</v>
      </c>
      <c r="J42" s="1"/>
      <c r="K42" s="1"/>
      <c r="L42" s="1">
        <v>10</v>
      </c>
      <c r="M42" s="1"/>
      <c r="N42" s="1"/>
      <c r="O42" s="1"/>
    </row>
    <row r="43" spans="1:15" ht="21.75" hidden="1">
      <c r="A43" s="35">
        <v>45217</v>
      </c>
      <c r="B43" s="25">
        <v>215</v>
      </c>
      <c r="C43" s="25">
        <v>3758</v>
      </c>
      <c r="D43" s="25">
        <v>72</v>
      </c>
      <c r="E43" s="25">
        <v>276</v>
      </c>
      <c r="F43" s="25">
        <v>0</v>
      </c>
      <c r="G43" s="1">
        <v>0</v>
      </c>
      <c r="H43" s="1">
        <v>0</v>
      </c>
      <c r="I43" s="1">
        <v>0</v>
      </c>
      <c r="J43" s="1"/>
      <c r="K43" s="1"/>
      <c r="L43" s="1">
        <v>0</v>
      </c>
      <c r="M43" s="1"/>
      <c r="N43" s="1"/>
      <c r="O43" s="1"/>
    </row>
    <row r="44" spans="1:15" ht="21.75" hidden="1">
      <c r="A44" s="35">
        <v>45224</v>
      </c>
      <c r="B44" s="25">
        <v>204</v>
      </c>
      <c r="C44" s="25">
        <v>3666</v>
      </c>
      <c r="D44" s="25">
        <v>72</v>
      </c>
      <c r="E44" s="25">
        <v>376</v>
      </c>
      <c r="F44" s="25">
        <v>0</v>
      </c>
      <c r="G44" s="1">
        <v>0</v>
      </c>
      <c r="H44" s="1">
        <v>0</v>
      </c>
      <c r="I44" s="1">
        <v>0</v>
      </c>
      <c r="J44" s="1"/>
      <c r="K44" s="1"/>
      <c r="L44" s="1"/>
      <c r="M44" s="1"/>
      <c r="N44" s="1"/>
      <c r="O44" s="1"/>
    </row>
    <row r="45" spans="1:15" ht="21.75" hidden="1">
      <c r="A45" s="35">
        <v>45231</v>
      </c>
      <c r="B45" s="25">
        <v>77</v>
      </c>
      <c r="C45" s="25">
        <v>3717</v>
      </c>
      <c r="D45" s="25">
        <v>72</v>
      </c>
      <c r="E45" s="25">
        <v>299</v>
      </c>
      <c r="F45" s="25">
        <v>0</v>
      </c>
      <c r="G45" s="1">
        <v>0</v>
      </c>
      <c r="H45" s="1">
        <v>0</v>
      </c>
      <c r="I45" s="1">
        <v>0</v>
      </c>
      <c r="J45" s="1"/>
      <c r="K45" s="1"/>
      <c r="L45" s="1"/>
      <c r="M45" s="1"/>
      <c r="N45" s="1"/>
      <c r="O45" s="1"/>
    </row>
    <row r="46" spans="1:15" ht="21.75" hidden="1">
      <c r="A46" s="35">
        <v>45238</v>
      </c>
      <c r="B46" s="25">
        <v>77</v>
      </c>
      <c r="C46" s="25">
        <v>3529</v>
      </c>
      <c r="D46" s="25">
        <v>72</v>
      </c>
      <c r="E46" s="25">
        <v>131</v>
      </c>
      <c r="F46" s="25">
        <v>0</v>
      </c>
      <c r="G46" s="1">
        <v>0</v>
      </c>
      <c r="H46" s="1">
        <v>0</v>
      </c>
      <c r="I46" s="1">
        <v>0</v>
      </c>
      <c r="J46" s="1"/>
      <c r="K46" s="1"/>
      <c r="L46" s="1"/>
      <c r="M46" s="1"/>
      <c r="N46" s="1"/>
      <c r="O46" s="1"/>
    </row>
    <row r="47" spans="1:15" ht="21.75" hidden="1">
      <c r="A47" s="35">
        <v>45245</v>
      </c>
      <c r="B47" s="25">
        <v>72</v>
      </c>
      <c r="C47" s="25">
        <v>6452</v>
      </c>
      <c r="D47" s="25">
        <v>64</v>
      </c>
      <c r="E47" s="25">
        <v>131</v>
      </c>
      <c r="F47" s="25">
        <v>0</v>
      </c>
      <c r="G47" s="1">
        <v>0</v>
      </c>
      <c r="H47" s="1">
        <v>0</v>
      </c>
      <c r="I47" s="1">
        <v>0</v>
      </c>
      <c r="J47" s="1"/>
      <c r="K47" s="1"/>
      <c r="L47" s="1"/>
      <c r="M47" s="1"/>
      <c r="N47" s="1"/>
      <c r="O47" s="1"/>
    </row>
    <row r="48" spans="1:15" ht="21.75" hidden="1">
      <c r="A48" s="35">
        <v>45252</v>
      </c>
      <c r="B48" s="25">
        <v>69</v>
      </c>
      <c r="C48" s="25">
        <v>5155</v>
      </c>
      <c r="D48" s="25">
        <v>64</v>
      </c>
      <c r="E48" s="25">
        <v>131</v>
      </c>
      <c r="F48" s="25">
        <v>0</v>
      </c>
      <c r="G48" s="1">
        <v>0</v>
      </c>
      <c r="H48" s="1">
        <v>0</v>
      </c>
      <c r="I48" s="1">
        <v>0</v>
      </c>
      <c r="J48" s="1"/>
      <c r="K48" s="1"/>
      <c r="L48" s="1"/>
      <c r="M48" s="1"/>
      <c r="N48" s="1"/>
      <c r="O48" s="1"/>
    </row>
    <row r="49" spans="1:26" ht="21.75" hidden="1">
      <c r="A49" s="35">
        <v>45259</v>
      </c>
      <c r="B49" s="25">
        <v>104</v>
      </c>
      <c r="C49" s="25">
        <v>5156</v>
      </c>
      <c r="D49" s="25">
        <v>46</v>
      </c>
      <c r="E49" s="25">
        <v>131</v>
      </c>
      <c r="F49" s="25">
        <v>0</v>
      </c>
      <c r="G49" s="1">
        <v>0</v>
      </c>
      <c r="H49" s="1">
        <v>0</v>
      </c>
      <c r="I49" s="1">
        <v>0</v>
      </c>
      <c r="J49" s="1"/>
      <c r="K49" s="1"/>
      <c r="L49" s="1"/>
      <c r="M49" s="1"/>
      <c r="N49" s="1"/>
      <c r="O49" s="1"/>
    </row>
    <row r="50" spans="1:26" ht="21.75" hidden="1">
      <c r="A50" s="35">
        <v>45266</v>
      </c>
      <c r="B50" s="25">
        <v>84</v>
      </c>
      <c r="C50" s="25">
        <v>4991</v>
      </c>
      <c r="D50" s="25">
        <v>46</v>
      </c>
      <c r="E50" s="25">
        <v>131</v>
      </c>
      <c r="F50" s="25">
        <v>0</v>
      </c>
      <c r="G50" s="1">
        <v>0</v>
      </c>
      <c r="H50" s="1">
        <v>0</v>
      </c>
      <c r="I50" s="1">
        <v>0</v>
      </c>
      <c r="J50" s="1"/>
      <c r="K50" s="1"/>
      <c r="L50" s="1"/>
      <c r="M50" s="1"/>
      <c r="N50" s="1"/>
      <c r="O50" s="1"/>
    </row>
    <row r="51" spans="1:26" ht="21.75" hidden="1">
      <c r="A51" s="35">
        <v>45273</v>
      </c>
      <c r="B51" s="25">
        <v>84</v>
      </c>
      <c r="C51" s="25">
        <v>4979</v>
      </c>
      <c r="D51" s="25">
        <v>46</v>
      </c>
      <c r="E51" s="25">
        <v>131</v>
      </c>
      <c r="F51" s="25">
        <v>0</v>
      </c>
      <c r="G51" s="1">
        <v>0</v>
      </c>
      <c r="H51" s="1">
        <v>0</v>
      </c>
      <c r="I51" s="1">
        <v>0</v>
      </c>
      <c r="J51" s="1"/>
      <c r="K51" s="1"/>
      <c r="L51" s="1"/>
      <c r="M51" s="1"/>
      <c r="N51" s="1"/>
      <c r="O51" s="1"/>
    </row>
    <row r="52" spans="1:26" ht="21.75" hidden="1">
      <c r="A52" s="35">
        <v>45280</v>
      </c>
      <c r="B52" s="25">
        <v>84</v>
      </c>
      <c r="C52" s="25">
        <v>4979</v>
      </c>
      <c r="D52" s="25">
        <v>46</v>
      </c>
      <c r="E52" s="25">
        <v>125</v>
      </c>
      <c r="F52" s="25">
        <v>0</v>
      </c>
      <c r="G52" s="1">
        <v>0</v>
      </c>
      <c r="H52" s="1">
        <v>0</v>
      </c>
      <c r="I52" s="1">
        <v>0</v>
      </c>
      <c r="J52" s="1"/>
      <c r="K52" s="1"/>
      <c r="L52" s="1"/>
      <c r="M52" s="1"/>
      <c r="N52" s="1"/>
      <c r="O52" s="1"/>
    </row>
    <row r="53" spans="1:26" ht="21.75" hidden="1">
      <c r="A53" s="35">
        <v>45287</v>
      </c>
      <c r="B53" s="25">
        <v>114</v>
      </c>
      <c r="C53" s="25">
        <v>3479</v>
      </c>
      <c r="D53" s="25">
        <v>46</v>
      </c>
      <c r="E53" s="25">
        <v>125</v>
      </c>
      <c r="F53" s="25">
        <v>0</v>
      </c>
      <c r="G53" s="1">
        <v>0</v>
      </c>
      <c r="H53" s="1">
        <v>0</v>
      </c>
      <c r="I53" s="1">
        <v>0</v>
      </c>
      <c r="J53" s="1"/>
      <c r="K53" s="1"/>
      <c r="L53" s="1"/>
      <c r="M53" s="1"/>
      <c r="N53" s="1"/>
      <c r="O53" s="1"/>
    </row>
    <row r="54" spans="1:26" ht="21.75">
      <c r="A54" s="36">
        <v>45294</v>
      </c>
      <c r="B54" s="30">
        <v>114</v>
      </c>
      <c r="C54" s="30">
        <v>3477</v>
      </c>
      <c r="D54" s="30">
        <v>46</v>
      </c>
      <c r="E54" s="30">
        <v>137</v>
      </c>
      <c r="F54" s="30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/>
      <c r="O54" s="1"/>
    </row>
    <row r="55" spans="1:26" ht="21.75">
      <c r="A55" s="36">
        <v>45301</v>
      </c>
      <c r="B55" s="30">
        <v>78</v>
      </c>
      <c r="C55" s="30">
        <v>3393</v>
      </c>
      <c r="D55" s="30">
        <v>46</v>
      </c>
      <c r="E55" s="30">
        <v>122</v>
      </c>
      <c r="F55" s="30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/>
      <c r="O55" s="1"/>
    </row>
    <row r="56" spans="1:26" ht="21.75">
      <c r="A56" s="36">
        <v>45308</v>
      </c>
      <c r="B56" s="30">
        <v>158</v>
      </c>
      <c r="C56" s="30">
        <v>3397</v>
      </c>
      <c r="D56" s="30">
        <v>46</v>
      </c>
      <c r="E56" s="30">
        <v>122</v>
      </c>
      <c r="F56" s="30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/>
      <c r="O56" s="1"/>
    </row>
    <row r="57" spans="1:26" ht="21.75">
      <c r="A57" s="36">
        <v>45315</v>
      </c>
      <c r="B57" s="30">
        <v>334</v>
      </c>
      <c r="C57" s="30">
        <v>3367</v>
      </c>
      <c r="D57" s="30">
        <v>46</v>
      </c>
      <c r="E57" s="30">
        <v>122</v>
      </c>
      <c r="F57" s="30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/>
      <c r="O57" s="1"/>
    </row>
    <row r="58" spans="1:26" ht="21.75">
      <c r="A58" s="36">
        <v>45322</v>
      </c>
      <c r="B58" s="30">
        <v>493</v>
      </c>
      <c r="C58" s="30">
        <v>3526</v>
      </c>
      <c r="D58" s="30">
        <v>46</v>
      </c>
      <c r="E58" s="30">
        <v>122</v>
      </c>
      <c r="F58" s="30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/>
      <c r="O58" s="1"/>
    </row>
    <row r="59" spans="1:26" ht="21.75">
      <c r="A59" s="36">
        <v>45329</v>
      </c>
      <c r="B59" s="30">
        <v>280</v>
      </c>
      <c r="C59" s="30">
        <v>3570</v>
      </c>
      <c r="D59" s="30">
        <v>46</v>
      </c>
      <c r="E59" s="30">
        <v>122</v>
      </c>
      <c r="F59" s="30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/>
      <c r="O59" s="1"/>
    </row>
    <row r="60" spans="1:26" ht="21.75">
      <c r="A60" s="36">
        <v>45336</v>
      </c>
      <c r="B60" s="30">
        <v>102</v>
      </c>
      <c r="C60" s="30">
        <v>329</v>
      </c>
      <c r="D60" s="30">
        <v>46</v>
      </c>
      <c r="E60" s="30">
        <v>5</v>
      </c>
      <c r="F60" s="30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/>
      <c r="O60" s="1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21.75">
      <c r="A61" s="36">
        <v>45343</v>
      </c>
      <c r="B61" s="30">
        <v>33</v>
      </c>
      <c r="C61" s="30">
        <v>245</v>
      </c>
      <c r="D61" s="30">
        <v>46</v>
      </c>
      <c r="E61" s="30">
        <v>5</v>
      </c>
      <c r="F61" s="30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/>
      <c r="O61" s="1"/>
    </row>
    <row r="62" spans="1:26" ht="21.75">
      <c r="A62" s="36">
        <v>45350</v>
      </c>
      <c r="B62" s="30">
        <v>10</v>
      </c>
      <c r="C62" s="30">
        <v>240</v>
      </c>
      <c r="D62" s="30">
        <v>88</v>
      </c>
      <c r="E62" s="30">
        <v>5</v>
      </c>
      <c r="F62" s="30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/>
      <c r="O62" s="1"/>
    </row>
    <row r="63" spans="1:26" ht="21.75">
      <c r="A63" s="36">
        <v>45357</v>
      </c>
      <c r="B63" s="30">
        <v>39</v>
      </c>
      <c r="C63" s="30">
        <v>175</v>
      </c>
      <c r="D63" s="30">
        <v>138</v>
      </c>
      <c r="E63" s="30">
        <v>5</v>
      </c>
      <c r="F63" s="30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/>
      <c r="O63" s="1"/>
      <c r="P63" s="13"/>
      <c r="Q63" s="13"/>
      <c r="R63" s="13"/>
      <c r="S63" s="13"/>
      <c r="T63" s="13"/>
      <c r="U63" s="13"/>
      <c r="V63" s="13"/>
      <c r="W63" s="13"/>
      <c r="X63" s="13"/>
      <c r="Y63" s="13"/>
    </row>
    <row r="64" spans="1:26" ht="21.75">
      <c r="A64" s="36">
        <v>45364</v>
      </c>
      <c r="B64" s="30">
        <v>35</v>
      </c>
      <c r="C64" s="30">
        <v>135</v>
      </c>
      <c r="D64" s="30">
        <v>52</v>
      </c>
      <c r="E64" s="30">
        <v>0</v>
      </c>
      <c r="F64" s="30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/>
      <c r="O64" s="1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 spans="1:15" ht="21.75">
      <c r="A65" s="36">
        <v>45371</v>
      </c>
      <c r="B65" s="30">
        <v>11</v>
      </c>
      <c r="C65" s="30">
        <v>152</v>
      </c>
      <c r="D65" s="30">
        <v>51</v>
      </c>
      <c r="E65" s="30">
        <v>120</v>
      </c>
      <c r="F65" s="30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/>
      <c r="O65" s="1"/>
    </row>
    <row r="66" spans="1:15" ht="21.75">
      <c r="A66" s="36">
        <v>45378</v>
      </c>
      <c r="B66" s="30">
        <v>17</v>
      </c>
      <c r="C66" s="30">
        <v>87</v>
      </c>
      <c r="D66" s="30">
        <v>39</v>
      </c>
      <c r="E66" s="30">
        <v>0</v>
      </c>
      <c r="F66" s="30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/>
      <c r="O66" s="1"/>
    </row>
    <row r="67" spans="1:15" ht="21.75">
      <c r="A67" s="36">
        <v>45385</v>
      </c>
      <c r="B67" s="30">
        <v>42</v>
      </c>
      <c r="C67" s="30">
        <v>97</v>
      </c>
      <c r="D67" s="30">
        <v>39</v>
      </c>
      <c r="E67" s="30">
        <v>0</v>
      </c>
      <c r="F67" s="30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/>
      <c r="O67" s="1"/>
    </row>
    <row r="68" spans="1:15" ht="21.75">
      <c r="A68" s="36">
        <v>45392</v>
      </c>
      <c r="B68" s="30">
        <v>39</v>
      </c>
      <c r="C68" s="30">
        <v>99</v>
      </c>
      <c r="D68" s="30">
        <v>125</v>
      </c>
      <c r="E68" s="30">
        <v>0</v>
      </c>
      <c r="F68" s="30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/>
      <c r="O68" s="1"/>
    </row>
    <row r="69" spans="1:15" ht="21.75">
      <c r="A69" s="36">
        <v>45399</v>
      </c>
      <c r="B69" s="30">
        <v>39</v>
      </c>
      <c r="C69" s="30">
        <v>99</v>
      </c>
      <c r="D69" s="30">
        <v>126</v>
      </c>
      <c r="E69" s="30">
        <v>0</v>
      </c>
      <c r="F69" s="30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/>
      <c r="O69" s="1"/>
    </row>
    <row r="70" spans="1:15" ht="21.75">
      <c r="A70" s="36">
        <v>45406</v>
      </c>
      <c r="B70" s="30">
        <v>39</v>
      </c>
      <c r="C70" s="30">
        <v>40</v>
      </c>
      <c r="D70" s="30">
        <v>128.5</v>
      </c>
      <c r="E70" s="30">
        <v>0</v>
      </c>
      <c r="F70" s="30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/>
      <c r="O70" s="1"/>
    </row>
    <row r="71" spans="1:15" ht="21.75">
      <c r="A71" s="36">
        <v>45413</v>
      </c>
      <c r="B71" s="30">
        <v>638.5</v>
      </c>
      <c r="C71" s="30">
        <v>38</v>
      </c>
      <c r="D71" s="30">
        <v>86.5</v>
      </c>
      <c r="E71" s="30">
        <v>482</v>
      </c>
      <c r="F71" s="30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/>
      <c r="O71" s="1"/>
    </row>
    <row r="72" spans="1:15" ht="21.75">
      <c r="A72" s="36">
        <v>45420</v>
      </c>
      <c r="B72" s="30">
        <v>606.5</v>
      </c>
      <c r="C72" s="30">
        <v>38</v>
      </c>
      <c r="D72" s="30">
        <v>83.5</v>
      </c>
      <c r="E72" s="30">
        <v>482</v>
      </c>
      <c r="F72" s="30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/>
      <c r="O72" s="1"/>
    </row>
    <row r="73" spans="1:15" ht="21.75">
      <c r="A73" s="36">
        <v>45427</v>
      </c>
      <c r="B73" s="30">
        <v>0</v>
      </c>
      <c r="C73" s="30">
        <v>35</v>
      </c>
      <c r="D73" s="30">
        <v>54</v>
      </c>
      <c r="E73" s="30">
        <v>170</v>
      </c>
      <c r="F73" s="30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/>
      <c r="O73" s="1"/>
    </row>
    <row r="74" spans="1:15" ht="21.75">
      <c r="A74" s="36">
        <v>45434</v>
      </c>
      <c r="B74" s="30">
        <v>0</v>
      </c>
      <c r="C74" s="30">
        <v>35</v>
      </c>
      <c r="D74" s="30">
        <v>53.5</v>
      </c>
      <c r="E74" s="30">
        <v>1896</v>
      </c>
      <c r="F74" s="30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/>
      <c r="O74" s="1"/>
    </row>
    <row r="75" spans="1:15" ht="21.75">
      <c r="A75" s="36">
        <v>45441</v>
      </c>
      <c r="B75" s="30">
        <v>0</v>
      </c>
      <c r="C75" s="30">
        <v>36</v>
      </c>
      <c r="D75" s="30">
        <v>4</v>
      </c>
      <c r="E75" s="30">
        <v>2789</v>
      </c>
      <c r="F75" s="30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/>
      <c r="O75" s="1"/>
    </row>
    <row r="76" spans="1:15" ht="21.75">
      <c r="A76" s="36">
        <v>45448</v>
      </c>
      <c r="B76" s="30">
        <v>0</v>
      </c>
      <c r="C76" s="30">
        <v>46</v>
      </c>
      <c r="D76" s="30">
        <v>3.5</v>
      </c>
      <c r="E76" s="30">
        <v>1749</v>
      </c>
      <c r="F76" s="30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/>
      <c r="O76" s="1"/>
    </row>
    <row r="77" spans="1:15" ht="21.75">
      <c r="A77" s="36">
        <v>45455</v>
      </c>
      <c r="B77" s="30">
        <v>0</v>
      </c>
      <c r="C77" s="30">
        <f>[2]ทดสอบ!$M$8</f>
        <v>36</v>
      </c>
      <c r="D77" s="30">
        <f>[2]ทดสอบ!$L$8</f>
        <v>3.5</v>
      </c>
      <c r="E77" s="30">
        <v>1249</v>
      </c>
      <c r="F77" s="30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/>
      <c r="O77" s="11"/>
    </row>
    <row r="78" spans="1:15" ht="21.75">
      <c r="A78" s="36">
        <v>45462</v>
      </c>
      <c r="B78" s="30">
        <v>0</v>
      </c>
      <c r="C78" s="31">
        <v>1</v>
      </c>
      <c r="D78" s="30">
        <v>0</v>
      </c>
      <c r="E78" s="30">
        <v>1050</v>
      </c>
      <c r="F78" s="30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/>
      <c r="O78" s="12"/>
    </row>
    <row r="79" spans="1:15" ht="21.75">
      <c r="A79" s="36">
        <v>45469</v>
      </c>
      <c r="B79" s="30">
        <v>0</v>
      </c>
      <c r="C79" s="30">
        <v>1</v>
      </c>
      <c r="D79" s="30">
        <v>0</v>
      </c>
      <c r="E79" s="30">
        <v>1100</v>
      </c>
      <c r="F79" s="30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1663.5</v>
      </c>
      <c r="N79" s="1"/>
      <c r="O79" s="12"/>
    </row>
    <row r="80" spans="1:15" ht="21.75">
      <c r="A80" s="36">
        <v>45476</v>
      </c>
      <c r="B80" s="30">
        <v>0</v>
      </c>
      <c r="C80" s="30">
        <v>13</v>
      </c>
      <c r="D80" s="30">
        <v>0</v>
      </c>
      <c r="E80" s="30">
        <v>400</v>
      </c>
      <c r="F80" s="30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2">
        <v>4744</v>
      </c>
      <c r="N80" s="1"/>
      <c r="O80" s="12"/>
    </row>
    <row r="81" spans="1:15" ht="21.75">
      <c r="A81" s="36">
        <v>45483</v>
      </c>
      <c r="B81" s="30">
        <v>0</v>
      </c>
      <c r="C81" s="30">
        <v>10</v>
      </c>
      <c r="D81" s="30">
        <v>0</v>
      </c>
      <c r="E81" s="30">
        <v>0</v>
      </c>
      <c r="F81" s="30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6">
        <v>1349.5</v>
      </c>
      <c r="N81" s="1"/>
      <c r="O81" s="6"/>
    </row>
    <row r="82" spans="1:15" ht="21.75">
      <c r="A82" s="36">
        <v>45490</v>
      </c>
      <c r="B82" s="30">
        <v>0</v>
      </c>
      <c r="C82" s="30">
        <v>120</v>
      </c>
      <c r="D82" s="30">
        <v>0</v>
      </c>
      <c r="E82" s="30">
        <v>802</v>
      </c>
      <c r="F82" s="30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2">
        <v>225</v>
      </c>
      <c r="N82" s="1"/>
      <c r="O82" s="12"/>
    </row>
    <row r="83" spans="1:15" ht="21.75">
      <c r="A83" s="36">
        <v>45497</v>
      </c>
      <c r="B83" s="30">
        <v>0</v>
      </c>
      <c r="C83" s="30">
        <v>562</v>
      </c>
      <c r="D83" s="30">
        <v>0</v>
      </c>
      <c r="E83" s="30">
        <v>1351.5</v>
      </c>
      <c r="F83" s="30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">
        <v>0</v>
      </c>
      <c r="M83" s="12">
        <v>370</v>
      </c>
      <c r="N83" s="12"/>
      <c r="O83" s="12"/>
    </row>
    <row r="84" spans="1:15" ht="21.75">
      <c r="A84" s="36">
        <v>45504</v>
      </c>
      <c r="B84" s="30">
        <v>0</v>
      </c>
      <c r="C84" s="30">
        <v>573.25</v>
      </c>
      <c r="D84" s="30">
        <v>200</v>
      </c>
      <c r="E84" s="30">
        <v>1342.5</v>
      </c>
      <c r="F84" s="30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151</v>
      </c>
      <c r="M84" s="12">
        <v>391</v>
      </c>
      <c r="N84" s="12"/>
      <c r="O84" s="12"/>
    </row>
    <row r="85" spans="1:15" ht="21.75">
      <c r="A85" s="36">
        <v>45511</v>
      </c>
      <c r="B85" s="30">
        <v>0</v>
      </c>
      <c r="C85" s="30">
        <v>712.25</v>
      </c>
      <c r="D85" s="30">
        <v>200</v>
      </c>
      <c r="E85" s="30">
        <v>649.5</v>
      </c>
      <c r="F85" s="30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14</v>
      </c>
      <c r="M85" s="12">
        <v>367</v>
      </c>
      <c r="N85" s="12"/>
      <c r="O85" s="12"/>
    </row>
    <row r="86" spans="1:15" ht="21.75">
      <c r="A86" s="36">
        <v>45518</v>
      </c>
      <c r="B86" s="31">
        <v>113</v>
      </c>
      <c r="C86" s="30">
        <v>740.5</v>
      </c>
      <c r="D86" s="31">
        <v>200</v>
      </c>
      <c r="E86" s="31">
        <v>343.5</v>
      </c>
      <c r="F86" s="30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1</v>
      </c>
      <c r="M86" s="12">
        <v>367</v>
      </c>
      <c r="O86" s="15"/>
    </row>
    <row r="87" spans="1:15" ht="21.75">
      <c r="A87" s="36">
        <v>45525</v>
      </c>
      <c r="B87" s="32">
        <v>542</v>
      </c>
      <c r="C87" s="33">
        <v>578.25</v>
      </c>
      <c r="D87" s="32">
        <v>250.75</v>
      </c>
      <c r="E87" s="32">
        <v>422.5</v>
      </c>
      <c r="F87" s="30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6">
        <v>6</v>
      </c>
      <c r="M87" s="16">
        <v>354.5</v>
      </c>
      <c r="N87" s="15"/>
      <c r="O87" s="16"/>
    </row>
    <row r="88" spans="1:15" ht="21.75">
      <c r="A88" s="36">
        <v>45532</v>
      </c>
      <c r="B88" s="30">
        <v>1311</v>
      </c>
      <c r="C88" s="30">
        <v>1918.25</v>
      </c>
      <c r="D88" s="30">
        <v>190</v>
      </c>
      <c r="E88" s="30">
        <v>518.25</v>
      </c>
      <c r="F88" s="30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6</v>
      </c>
      <c r="M88" s="12">
        <v>339.5</v>
      </c>
      <c r="N88" s="12"/>
      <c r="O88" s="12"/>
    </row>
    <row r="89" spans="1:15" ht="21.75">
      <c r="A89" s="36">
        <v>45539</v>
      </c>
      <c r="B89" s="30">
        <v>3376.25</v>
      </c>
      <c r="C89" s="30">
        <v>2034.87</v>
      </c>
      <c r="D89" s="30">
        <v>603.25</v>
      </c>
      <c r="E89" s="30">
        <v>492.25</v>
      </c>
      <c r="F89" s="30">
        <v>0</v>
      </c>
      <c r="G89" s="12">
        <v>162</v>
      </c>
      <c r="H89" s="12">
        <v>0</v>
      </c>
      <c r="I89" s="12">
        <v>0</v>
      </c>
      <c r="J89" s="12">
        <v>0</v>
      </c>
      <c r="K89" s="12">
        <v>0</v>
      </c>
      <c r="L89" s="12">
        <v>6.5</v>
      </c>
      <c r="M89" s="12">
        <v>339.5</v>
      </c>
      <c r="N89" s="12"/>
      <c r="O89" s="12"/>
    </row>
    <row r="90" spans="1:15" ht="21.75">
      <c r="A90" s="36">
        <v>45546</v>
      </c>
      <c r="B90" s="30">
        <v>21234.25</v>
      </c>
      <c r="C90" s="30">
        <v>4974.62</v>
      </c>
      <c r="D90" s="30">
        <v>2387.25</v>
      </c>
      <c r="E90" s="30">
        <v>504</v>
      </c>
      <c r="F90" s="30">
        <v>0</v>
      </c>
      <c r="G90" s="12">
        <v>164</v>
      </c>
      <c r="H90" s="12">
        <v>139</v>
      </c>
      <c r="I90" s="12">
        <v>1166</v>
      </c>
      <c r="J90" s="12">
        <v>0</v>
      </c>
      <c r="K90" s="12">
        <v>0</v>
      </c>
      <c r="L90" s="12">
        <v>7</v>
      </c>
      <c r="M90" s="12">
        <v>770.5</v>
      </c>
      <c r="N90" s="12"/>
      <c r="O90" s="12"/>
    </row>
    <row r="91" spans="1:15" ht="21.75">
      <c r="A91" s="36">
        <v>45553</v>
      </c>
      <c r="B91" s="30">
        <v>85420.51</v>
      </c>
      <c r="C91" s="30">
        <v>5785.12</v>
      </c>
      <c r="D91" s="30">
        <v>134144.69</v>
      </c>
      <c r="E91" s="30">
        <v>408.5</v>
      </c>
      <c r="F91" s="30">
        <v>0</v>
      </c>
      <c r="G91" s="12">
        <v>182</v>
      </c>
      <c r="H91" s="12">
        <v>135</v>
      </c>
      <c r="I91" s="12">
        <v>1166</v>
      </c>
      <c r="J91" s="12">
        <v>470.25</v>
      </c>
      <c r="K91" s="12">
        <v>0</v>
      </c>
      <c r="L91" s="12">
        <v>6.5</v>
      </c>
      <c r="M91" s="12">
        <v>620.5</v>
      </c>
      <c r="N91" s="12"/>
      <c r="O91" s="12"/>
    </row>
    <row r="92" spans="1:15" ht="21.75">
      <c r="A92" s="36">
        <v>45560</v>
      </c>
      <c r="B92" s="30">
        <v>96684.86</v>
      </c>
      <c r="C92" s="30">
        <v>4773.57</v>
      </c>
      <c r="D92" s="30">
        <v>108667</v>
      </c>
      <c r="E92" s="30">
        <v>427.5</v>
      </c>
      <c r="F92" s="30">
        <v>0</v>
      </c>
      <c r="G92" s="12">
        <v>53</v>
      </c>
      <c r="H92" s="12">
        <v>161.75</v>
      </c>
      <c r="I92" s="12">
        <v>1316</v>
      </c>
      <c r="J92" s="12">
        <v>475.5</v>
      </c>
      <c r="K92" s="12">
        <v>0</v>
      </c>
      <c r="L92" s="12">
        <v>6.5</v>
      </c>
      <c r="M92" s="12">
        <v>620.5</v>
      </c>
      <c r="N92" s="12"/>
      <c r="O92" s="12"/>
    </row>
    <row r="93" spans="1:15" ht="21.75">
      <c r="A93" s="39" t="s">
        <v>108</v>
      </c>
      <c r="B93" s="30">
        <v>72255.11</v>
      </c>
      <c r="C93" s="30">
        <v>4812.95</v>
      </c>
      <c r="D93" s="30">
        <v>85676</v>
      </c>
      <c r="E93" s="30">
        <v>438.5</v>
      </c>
      <c r="F93" s="30">
        <v>0</v>
      </c>
      <c r="G93" s="12">
        <v>49</v>
      </c>
      <c r="H93" s="12">
        <v>179.75</v>
      </c>
      <c r="I93" s="12">
        <v>1317</v>
      </c>
      <c r="J93" s="12">
        <v>29.25</v>
      </c>
      <c r="K93" s="12">
        <v>0</v>
      </c>
      <c r="L93" s="12">
        <v>6.5</v>
      </c>
      <c r="M93" s="12">
        <v>0</v>
      </c>
      <c r="N93" s="12"/>
      <c r="O93" s="12"/>
    </row>
    <row r="94" spans="1:15" ht="21.75">
      <c r="A94" s="39" t="s">
        <v>110</v>
      </c>
      <c r="B94" s="30">
        <v>70380.41</v>
      </c>
      <c r="C94" s="30">
        <v>3356.2</v>
      </c>
      <c r="D94" s="30">
        <v>63366</v>
      </c>
      <c r="E94" s="30">
        <v>6223</v>
      </c>
      <c r="F94" s="30">
        <v>0</v>
      </c>
      <c r="G94" s="12">
        <v>50</v>
      </c>
      <c r="H94" s="12">
        <v>112.75</v>
      </c>
      <c r="I94" s="12">
        <v>1317</v>
      </c>
      <c r="J94" s="12">
        <v>29.25</v>
      </c>
      <c r="K94" s="12">
        <v>0</v>
      </c>
      <c r="L94" s="12">
        <v>6.5</v>
      </c>
      <c r="M94" s="12">
        <v>0</v>
      </c>
      <c r="N94" s="12"/>
      <c r="O94" s="12"/>
    </row>
    <row r="95" spans="1:15" ht="21.75">
      <c r="A95" s="39" t="s">
        <v>111</v>
      </c>
      <c r="B95" s="30">
        <v>50485.31</v>
      </c>
      <c r="C95" s="30">
        <v>3018.2</v>
      </c>
      <c r="D95" s="30">
        <v>47640.5</v>
      </c>
      <c r="E95" s="30">
        <v>6254</v>
      </c>
      <c r="F95" s="30">
        <v>0</v>
      </c>
      <c r="G95" s="12">
        <v>55</v>
      </c>
      <c r="H95" s="12">
        <v>50.25</v>
      </c>
      <c r="I95" s="12">
        <v>1249.25</v>
      </c>
      <c r="J95" s="12">
        <v>36.25</v>
      </c>
      <c r="K95" s="12">
        <v>380</v>
      </c>
      <c r="L95" s="12">
        <v>6</v>
      </c>
      <c r="M95" s="12">
        <v>0</v>
      </c>
      <c r="N95" s="12"/>
      <c r="O95" s="12"/>
    </row>
    <row r="96" spans="1:15" ht="21.75">
      <c r="A96" s="39" t="s">
        <v>112</v>
      </c>
      <c r="B96" s="30">
        <v>35178.31</v>
      </c>
      <c r="C96" s="30">
        <v>1450.7</v>
      </c>
      <c r="D96" s="30">
        <v>38678.5</v>
      </c>
      <c r="E96" s="30">
        <v>6164</v>
      </c>
      <c r="F96" s="30">
        <v>0</v>
      </c>
      <c r="G96" s="12">
        <v>76</v>
      </c>
      <c r="H96" s="12">
        <v>50</v>
      </c>
      <c r="I96" s="12">
        <v>1251.45</v>
      </c>
      <c r="J96" s="12">
        <v>35</v>
      </c>
      <c r="K96" s="12">
        <v>380</v>
      </c>
      <c r="L96" s="12">
        <v>6</v>
      </c>
      <c r="M96" s="12">
        <v>0</v>
      </c>
      <c r="N96" s="12"/>
      <c r="O96" s="12"/>
    </row>
    <row r="97" spans="1:20" ht="21.75">
      <c r="A97" s="39" t="s">
        <v>113</v>
      </c>
      <c r="B97" s="30">
        <v>21732.31</v>
      </c>
      <c r="C97" s="30">
        <v>2780.7</v>
      </c>
      <c r="D97" s="30">
        <v>29689</v>
      </c>
      <c r="E97" s="30">
        <v>5279</v>
      </c>
      <c r="F97" s="30">
        <v>0</v>
      </c>
      <c r="G97" s="12">
        <v>132</v>
      </c>
      <c r="H97" s="12">
        <v>50</v>
      </c>
      <c r="I97" s="12">
        <v>1171.45</v>
      </c>
      <c r="J97" s="12">
        <v>35.25</v>
      </c>
      <c r="K97" s="12">
        <v>128</v>
      </c>
      <c r="L97" s="12">
        <v>5.5</v>
      </c>
      <c r="M97" s="12">
        <v>0</v>
      </c>
      <c r="N97" s="12"/>
      <c r="O97" s="12"/>
    </row>
    <row r="98" spans="1:20" ht="21.75">
      <c r="A98" s="39" t="s">
        <v>114</v>
      </c>
      <c r="B98" s="30">
        <v>16736.810000000001</v>
      </c>
      <c r="C98" s="30">
        <v>945.7</v>
      </c>
      <c r="D98" s="30">
        <v>18363</v>
      </c>
      <c r="E98" s="30">
        <v>5281</v>
      </c>
      <c r="F98" s="30">
        <v>0</v>
      </c>
      <c r="G98" s="12">
        <v>112</v>
      </c>
      <c r="H98" s="12">
        <v>21</v>
      </c>
      <c r="I98" s="12">
        <v>1171.45</v>
      </c>
      <c r="J98" s="12">
        <v>46</v>
      </c>
      <c r="K98" s="12">
        <v>128</v>
      </c>
      <c r="L98" s="12">
        <v>7</v>
      </c>
      <c r="M98" s="12">
        <v>0</v>
      </c>
      <c r="N98" s="12"/>
      <c r="O98" s="12"/>
      <c r="P98" s="13"/>
      <c r="T98" s="15"/>
    </row>
    <row r="99" spans="1:20" ht="21.75">
      <c r="A99" s="39" t="s">
        <v>115</v>
      </c>
      <c r="B99" s="30">
        <v>16592.810000000001</v>
      </c>
      <c r="C99" s="30">
        <v>1218.2</v>
      </c>
      <c r="D99" s="30">
        <v>14058</v>
      </c>
      <c r="E99" s="30">
        <v>114.75</v>
      </c>
      <c r="F99" s="30">
        <v>0</v>
      </c>
      <c r="G99" s="12">
        <v>204</v>
      </c>
      <c r="H99" s="12">
        <v>21</v>
      </c>
      <c r="I99" s="12">
        <v>1165.45</v>
      </c>
      <c r="J99" s="12">
        <v>55.25</v>
      </c>
      <c r="K99" s="12">
        <v>48</v>
      </c>
      <c r="L99" s="12">
        <v>7</v>
      </c>
      <c r="M99" s="12">
        <v>0</v>
      </c>
      <c r="N99" s="12"/>
      <c r="O99" s="12"/>
    </row>
    <row r="100" spans="1:20" ht="21.75">
      <c r="A100" s="39" t="s">
        <v>116</v>
      </c>
      <c r="B100" s="30">
        <v>1444.81</v>
      </c>
      <c r="C100" s="30">
        <v>721</v>
      </c>
      <c r="D100" s="30">
        <v>9356</v>
      </c>
      <c r="E100" s="30">
        <v>90.75</v>
      </c>
      <c r="F100" s="30">
        <v>0</v>
      </c>
      <c r="G100" s="12">
        <v>42</v>
      </c>
      <c r="H100" s="12">
        <v>21</v>
      </c>
      <c r="I100" s="12">
        <v>1165.45</v>
      </c>
      <c r="J100" s="12">
        <v>54.25</v>
      </c>
      <c r="K100" s="12">
        <v>0</v>
      </c>
      <c r="L100" s="12">
        <v>5.5</v>
      </c>
      <c r="M100" s="12">
        <v>0</v>
      </c>
      <c r="N100" s="12"/>
      <c r="O100" s="12"/>
    </row>
    <row r="101" spans="1:20" ht="21.75">
      <c r="A101" s="39" t="s">
        <v>117</v>
      </c>
      <c r="B101" s="30">
        <v>5651.8099999999995</v>
      </c>
      <c r="C101" s="30">
        <v>243</v>
      </c>
      <c r="D101" s="30">
        <v>4209</v>
      </c>
      <c r="E101" s="30">
        <v>88.25</v>
      </c>
      <c r="F101" s="30">
        <v>0</v>
      </c>
      <c r="G101" s="12">
        <v>42</v>
      </c>
      <c r="H101" s="12">
        <v>21</v>
      </c>
      <c r="I101" s="12">
        <v>1165.45</v>
      </c>
      <c r="J101" s="12">
        <v>54.25</v>
      </c>
      <c r="K101" s="12">
        <v>0</v>
      </c>
      <c r="L101" s="12">
        <v>5.5</v>
      </c>
      <c r="M101" s="12">
        <v>0</v>
      </c>
      <c r="N101" s="12"/>
      <c r="O101" s="12"/>
    </row>
    <row r="102" spans="1:20" ht="21.75">
      <c r="A102" s="39" t="s">
        <v>118</v>
      </c>
      <c r="B102" s="30">
        <v>3824.81</v>
      </c>
      <c r="C102" s="30">
        <v>172</v>
      </c>
      <c r="D102" s="30">
        <v>3725</v>
      </c>
      <c r="E102" s="30">
        <v>78.25</v>
      </c>
      <c r="F102" s="30">
        <v>0</v>
      </c>
      <c r="G102" s="12">
        <v>36</v>
      </c>
      <c r="H102" s="12">
        <v>21</v>
      </c>
      <c r="I102" s="12">
        <v>75.45</v>
      </c>
      <c r="J102" s="12">
        <v>54.25</v>
      </c>
      <c r="K102" s="12">
        <v>0</v>
      </c>
      <c r="L102" s="12">
        <v>5.5</v>
      </c>
      <c r="M102" s="12">
        <v>0</v>
      </c>
      <c r="N102" s="12"/>
      <c r="O102" s="12"/>
    </row>
    <row r="103" spans="1:20" ht="21.75">
      <c r="A103" s="39" t="s">
        <v>119</v>
      </c>
      <c r="B103" s="30">
        <v>661.81</v>
      </c>
      <c r="C103" s="30">
        <v>168</v>
      </c>
      <c r="D103" s="30">
        <v>3469</v>
      </c>
      <c r="E103" s="30">
        <v>77.25</v>
      </c>
      <c r="F103" s="30">
        <v>0</v>
      </c>
      <c r="G103" s="12">
        <v>41</v>
      </c>
      <c r="H103" s="12">
        <v>21</v>
      </c>
      <c r="I103" s="12">
        <v>75.45</v>
      </c>
      <c r="J103" s="12">
        <v>54.25</v>
      </c>
      <c r="K103" s="12">
        <v>669</v>
      </c>
      <c r="L103" s="12">
        <v>5.5</v>
      </c>
      <c r="M103" s="12">
        <v>0</v>
      </c>
      <c r="N103" s="12"/>
      <c r="O103" s="12"/>
    </row>
    <row r="104" spans="1:20" ht="21.75">
      <c r="A104" s="39" t="s">
        <v>120</v>
      </c>
      <c r="B104" s="30">
        <v>619.80999999999995</v>
      </c>
      <c r="C104" s="30">
        <v>168</v>
      </c>
      <c r="D104" s="30">
        <v>3469</v>
      </c>
      <c r="E104" s="30">
        <v>77.25</v>
      </c>
      <c r="F104" s="30">
        <v>0</v>
      </c>
      <c r="G104" s="12">
        <v>41</v>
      </c>
      <c r="H104" s="12">
        <v>21</v>
      </c>
      <c r="I104" s="12">
        <v>75.45</v>
      </c>
      <c r="J104" s="12">
        <v>54.25</v>
      </c>
      <c r="K104" s="12">
        <v>836</v>
      </c>
      <c r="L104" s="12">
        <v>0.5</v>
      </c>
      <c r="M104" s="12">
        <v>0</v>
      </c>
      <c r="N104" s="12"/>
      <c r="O104" s="12"/>
    </row>
    <row r="105" spans="1:20" ht="21.75">
      <c r="A105" s="39" t="s">
        <v>121</v>
      </c>
      <c r="B105" s="30">
        <v>246.5</v>
      </c>
      <c r="C105" s="30">
        <v>168</v>
      </c>
      <c r="D105" s="30">
        <v>1299</v>
      </c>
      <c r="E105" s="30">
        <v>136.25</v>
      </c>
      <c r="F105" s="30">
        <v>0</v>
      </c>
      <c r="G105" s="12">
        <v>36</v>
      </c>
      <c r="H105" s="12">
        <v>21</v>
      </c>
      <c r="I105" s="12">
        <v>75.45</v>
      </c>
      <c r="J105" s="12">
        <v>54.25</v>
      </c>
      <c r="K105" s="12">
        <v>836</v>
      </c>
      <c r="L105" s="12">
        <v>0.75</v>
      </c>
      <c r="M105" s="12">
        <v>0</v>
      </c>
      <c r="N105" s="12"/>
      <c r="O105" s="12"/>
    </row>
    <row r="106" spans="1:20" ht="21.75">
      <c r="A106" s="37" t="s">
        <v>107</v>
      </c>
      <c r="B106" s="26">
        <v>211.5</v>
      </c>
      <c r="C106" s="26">
        <v>165</v>
      </c>
      <c r="D106" s="26">
        <v>1299</v>
      </c>
      <c r="E106" s="26">
        <v>131.25</v>
      </c>
      <c r="F106" s="26">
        <v>0</v>
      </c>
      <c r="G106" s="12">
        <v>36</v>
      </c>
      <c r="H106" s="12">
        <v>21</v>
      </c>
      <c r="I106" s="12">
        <v>5</v>
      </c>
      <c r="J106" s="12">
        <v>54.25</v>
      </c>
      <c r="K106" s="12">
        <v>1391</v>
      </c>
      <c r="L106" s="12">
        <v>1</v>
      </c>
      <c r="M106" s="12">
        <v>0</v>
      </c>
      <c r="N106" s="12"/>
      <c r="O106" s="12"/>
    </row>
    <row r="107" spans="1:20" ht="21.75">
      <c r="A107" s="37" t="s">
        <v>122</v>
      </c>
      <c r="B107" s="26">
        <v>187</v>
      </c>
      <c r="C107" s="26">
        <v>369</v>
      </c>
      <c r="D107" s="26">
        <v>1299</v>
      </c>
      <c r="E107" s="26">
        <v>88.25</v>
      </c>
      <c r="F107" s="26">
        <v>0</v>
      </c>
      <c r="G107" s="12">
        <v>36</v>
      </c>
      <c r="H107" s="12">
        <v>21</v>
      </c>
      <c r="I107" s="12">
        <v>5.45</v>
      </c>
      <c r="J107" s="12">
        <v>54.25</v>
      </c>
      <c r="K107" s="12">
        <v>1553</v>
      </c>
      <c r="L107" s="12">
        <v>0.5</v>
      </c>
      <c r="M107" s="12">
        <v>0</v>
      </c>
      <c r="N107" s="12"/>
      <c r="O107" s="12"/>
    </row>
    <row r="108" spans="1:20" ht="21.75">
      <c r="A108" s="37" t="s">
        <v>123</v>
      </c>
      <c r="B108" s="26">
        <v>534</v>
      </c>
      <c r="C108" s="26">
        <v>159</v>
      </c>
      <c r="D108" s="26">
        <v>867</v>
      </c>
      <c r="E108" s="26">
        <v>88.25</v>
      </c>
      <c r="F108" s="26">
        <v>0</v>
      </c>
      <c r="G108" s="12">
        <v>36</v>
      </c>
      <c r="H108" s="12">
        <v>21</v>
      </c>
      <c r="I108" s="12">
        <v>5.45</v>
      </c>
      <c r="J108" s="12">
        <v>54.25</v>
      </c>
      <c r="K108" s="12">
        <v>2849</v>
      </c>
      <c r="L108" s="12">
        <v>0.5</v>
      </c>
      <c r="M108" s="12">
        <v>0</v>
      </c>
      <c r="N108" s="12"/>
      <c r="O108" s="12"/>
    </row>
    <row r="109" spans="1:20" ht="21.75">
      <c r="A109" s="37" t="s">
        <v>124</v>
      </c>
      <c r="B109" s="26">
        <v>645.5</v>
      </c>
      <c r="C109" s="26">
        <v>214</v>
      </c>
      <c r="D109" s="26">
        <v>13</v>
      </c>
      <c r="E109" s="26">
        <v>72.25</v>
      </c>
      <c r="F109" s="26">
        <v>0</v>
      </c>
      <c r="G109" s="12">
        <v>8</v>
      </c>
      <c r="H109" s="12">
        <v>18</v>
      </c>
      <c r="I109" s="12">
        <v>2.25</v>
      </c>
      <c r="J109" s="12">
        <v>17</v>
      </c>
      <c r="K109" s="12">
        <v>2877</v>
      </c>
      <c r="L109" s="12">
        <v>0</v>
      </c>
      <c r="M109" s="12">
        <v>0</v>
      </c>
      <c r="N109" s="12"/>
      <c r="O109" s="12"/>
    </row>
    <row r="110" spans="1:20" ht="21.75">
      <c r="A110" s="37" t="s">
        <v>125</v>
      </c>
      <c r="B110" s="26">
        <v>576.5</v>
      </c>
      <c r="C110" s="26">
        <v>397</v>
      </c>
      <c r="D110" s="26">
        <v>13</v>
      </c>
      <c r="E110" s="26">
        <v>72.25</v>
      </c>
      <c r="F110" s="26">
        <v>0</v>
      </c>
      <c r="G110" s="12">
        <v>8</v>
      </c>
      <c r="H110" s="12">
        <v>18</v>
      </c>
      <c r="I110" s="12">
        <v>102.25</v>
      </c>
      <c r="J110" s="12">
        <v>17</v>
      </c>
      <c r="K110" s="12">
        <v>2992</v>
      </c>
      <c r="L110" s="12">
        <v>0</v>
      </c>
      <c r="M110" s="12">
        <v>0</v>
      </c>
      <c r="N110" s="12"/>
      <c r="O110" s="12"/>
    </row>
    <row r="111" spans="1:20" ht="21.75">
      <c r="A111" s="37" t="s">
        <v>126</v>
      </c>
      <c r="B111" s="27">
        <v>661</v>
      </c>
      <c r="C111" s="27">
        <v>469</v>
      </c>
      <c r="D111" s="27">
        <v>13</v>
      </c>
      <c r="E111" s="27">
        <v>72</v>
      </c>
      <c r="F111" s="26">
        <v>0</v>
      </c>
      <c r="G111" s="15">
        <v>1</v>
      </c>
      <c r="H111" s="15">
        <v>18</v>
      </c>
      <c r="I111" s="15">
        <v>102.25</v>
      </c>
      <c r="J111" s="15">
        <v>17</v>
      </c>
      <c r="K111" s="15">
        <v>3726</v>
      </c>
      <c r="L111" s="12">
        <v>0</v>
      </c>
      <c r="M111" s="12">
        <v>0</v>
      </c>
      <c r="N111" s="15"/>
      <c r="O111" s="15"/>
    </row>
    <row r="112" spans="1:20" ht="21.75">
      <c r="A112" s="37" t="s">
        <v>128</v>
      </c>
      <c r="B112" s="26">
        <v>663</v>
      </c>
      <c r="C112" s="26">
        <v>464</v>
      </c>
      <c r="D112" s="26">
        <v>13</v>
      </c>
      <c r="E112" s="26">
        <v>72</v>
      </c>
      <c r="F112" s="26">
        <v>0</v>
      </c>
      <c r="G112" s="12">
        <v>1</v>
      </c>
      <c r="H112" s="12">
        <v>10</v>
      </c>
      <c r="I112" s="12">
        <v>2.25</v>
      </c>
      <c r="J112" s="12">
        <v>17</v>
      </c>
      <c r="K112" s="12">
        <v>3026.5</v>
      </c>
      <c r="L112" s="12">
        <v>0</v>
      </c>
      <c r="M112" s="12">
        <v>0</v>
      </c>
      <c r="N112" s="12"/>
      <c r="O112" s="15"/>
    </row>
    <row r="113" spans="1:39" ht="21.75">
      <c r="A113" s="37" t="s">
        <v>129</v>
      </c>
      <c r="B113" s="26">
        <v>587.75</v>
      </c>
      <c r="C113" s="26">
        <v>212</v>
      </c>
      <c r="D113" s="26">
        <v>13</v>
      </c>
      <c r="E113" s="26">
        <v>72</v>
      </c>
      <c r="F113" s="26">
        <v>0</v>
      </c>
      <c r="G113" s="12">
        <v>8</v>
      </c>
      <c r="H113" s="12">
        <v>10</v>
      </c>
      <c r="I113" s="12">
        <v>2</v>
      </c>
      <c r="J113" s="12">
        <v>7</v>
      </c>
      <c r="K113" s="12">
        <v>2976.75</v>
      </c>
      <c r="L113" s="12">
        <v>0</v>
      </c>
      <c r="M113" s="12">
        <v>0</v>
      </c>
      <c r="N113" s="12"/>
      <c r="O113" s="12"/>
    </row>
    <row r="114" spans="1:39" ht="21.75">
      <c r="A114" s="37" t="s">
        <v>130</v>
      </c>
      <c r="B114" s="26">
        <v>385</v>
      </c>
      <c r="C114" s="26">
        <v>212</v>
      </c>
      <c r="D114" s="26">
        <v>13</v>
      </c>
      <c r="E114" s="26">
        <v>50</v>
      </c>
      <c r="F114" s="26">
        <v>0</v>
      </c>
      <c r="G114" s="12">
        <v>8</v>
      </c>
      <c r="H114" s="12">
        <v>10</v>
      </c>
      <c r="I114" s="12">
        <v>2.25</v>
      </c>
      <c r="J114" s="12">
        <v>32</v>
      </c>
      <c r="K114" s="12">
        <v>3224</v>
      </c>
      <c r="L114" s="12">
        <v>0</v>
      </c>
      <c r="M114" s="12">
        <v>0</v>
      </c>
      <c r="O114" s="19"/>
      <c r="P114" s="14"/>
      <c r="Q114" s="19"/>
      <c r="R114" s="14"/>
      <c r="S114" s="19"/>
      <c r="T114" s="14"/>
      <c r="U114" s="19"/>
      <c r="V114" s="14"/>
      <c r="W114" s="19"/>
      <c r="X114" s="14"/>
      <c r="Y114" s="19"/>
      <c r="Z114" s="14"/>
      <c r="AA114" s="19"/>
      <c r="AB114" s="14"/>
      <c r="AC114" s="19"/>
      <c r="AD114" s="14"/>
      <c r="AE114" s="19"/>
      <c r="AF114" s="14"/>
      <c r="AG114" s="19"/>
      <c r="AH114" s="14"/>
      <c r="AI114" s="19"/>
      <c r="AJ114" s="14"/>
      <c r="AK114" s="19"/>
      <c r="AL114" s="14"/>
      <c r="AM114" s="19"/>
    </row>
    <row r="115" spans="1:39" ht="21.75">
      <c r="A115" s="37" t="s">
        <v>131</v>
      </c>
      <c r="B115" s="26">
        <v>1475.5</v>
      </c>
      <c r="C115" s="26">
        <v>212</v>
      </c>
      <c r="D115" s="26">
        <v>14.5</v>
      </c>
      <c r="E115" s="26">
        <v>50</v>
      </c>
      <c r="F115" s="26">
        <v>0</v>
      </c>
      <c r="G115" s="12">
        <v>23</v>
      </c>
      <c r="H115" s="12">
        <v>10.25</v>
      </c>
      <c r="I115" s="12">
        <v>2.25</v>
      </c>
      <c r="J115" s="12">
        <v>32</v>
      </c>
      <c r="K115" s="12">
        <v>1459.75</v>
      </c>
      <c r="L115" s="12">
        <v>0</v>
      </c>
      <c r="M115" s="12">
        <v>0</v>
      </c>
      <c r="O115" s="9"/>
    </row>
    <row r="116" spans="1:39" ht="21.75">
      <c r="A116" s="37" t="s">
        <v>141</v>
      </c>
      <c r="B116" s="26">
        <v>1123.5</v>
      </c>
      <c r="C116" s="26">
        <v>154</v>
      </c>
      <c r="D116" s="26">
        <v>14.5</v>
      </c>
      <c r="E116" s="26">
        <v>50</v>
      </c>
      <c r="F116" s="26">
        <v>0</v>
      </c>
      <c r="G116" s="12">
        <v>1</v>
      </c>
      <c r="H116" s="12">
        <v>10.25</v>
      </c>
      <c r="I116" s="12">
        <v>2.5</v>
      </c>
      <c r="J116" s="12">
        <v>32</v>
      </c>
      <c r="K116" s="12">
        <v>571.75</v>
      </c>
      <c r="L116" s="12">
        <v>0</v>
      </c>
      <c r="M116" s="12">
        <v>636</v>
      </c>
      <c r="O116" s="9"/>
    </row>
    <row r="117" spans="1:39" ht="21.75">
      <c r="A117" s="37" t="s">
        <v>143</v>
      </c>
      <c r="B117" s="26">
        <v>734.5</v>
      </c>
      <c r="C117" s="26">
        <v>96</v>
      </c>
      <c r="D117" s="26">
        <v>14.5</v>
      </c>
      <c r="E117" s="26">
        <v>30</v>
      </c>
      <c r="F117" s="26">
        <v>0</v>
      </c>
      <c r="G117" s="12">
        <v>21</v>
      </c>
      <c r="H117" s="12">
        <v>0</v>
      </c>
      <c r="I117" s="12">
        <v>2.5</v>
      </c>
      <c r="J117" s="12">
        <v>44</v>
      </c>
      <c r="K117" s="18">
        <v>489.5</v>
      </c>
      <c r="L117" s="12">
        <v>0</v>
      </c>
      <c r="M117" s="18">
        <v>550</v>
      </c>
      <c r="O117" s="9"/>
    </row>
    <row r="118" spans="1:39" ht="21.75">
      <c r="A118" s="37" t="s">
        <v>145</v>
      </c>
      <c r="B118" s="26">
        <v>482.5</v>
      </c>
      <c r="C118" s="26">
        <v>37</v>
      </c>
      <c r="D118" s="26">
        <v>14.25</v>
      </c>
      <c r="E118" s="26">
        <v>35</v>
      </c>
      <c r="F118" s="26">
        <v>0</v>
      </c>
      <c r="G118" s="12">
        <v>21</v>
      </c>
      <c r="I118" s="12">
        <v>2.25</v>
      </c>
      <c r="J118" s="12">
        <v>44</v>
      </c>
      <c r="K118" s="18">
        <v>489.5</v>
      </c>
      <c r="L118" s="12">
        <v>500</v>
      </c>
      <c r="M118" s="18">
        <v>530</v>
      </c>
      <c r="O118" s="10"/>
    </row>
    <row r="119" spans="1:39" ht="21.75">
      <c r="A119" s="37" t="s">
        <v>146</v>
      </c>
      <c r="B119" s="26">
        <v>412.5</v>
      </c>
      <c r="C119" s="26">
        <v>36</v>
      </c>
      <c r="D119" s="26">
        <v>15.25</v>
      </c>
      <c r="E119" s="26">
        <v>35</v>
      </c>
      <c r="F119" s="26">
        <v>0</v>
      </c>
      <c r="G119" s="12">
        <v>11</v>
      </c>
      <c r="I119" s="12">
        <v>2.5</v>
      </c>
      <c r="J119" s="12">
        <v>44</v>
      </c>
      <c r="K119" s="18">
        <v>1459</v>
      </c>
      <c r="L119">
        <v>0</v>
      </c>
      <c r="M119">
        <v>60</v>
      </c>
      <c r="O119" s="9"/>
    </row>
    <row r="120" spans="1:39" ht="21.75">
      <c r="A120" s="37" t="s">
        <v>147</v>
      </c>
      <c r="B120" s="28">
        <v>393</v>
      </c>
      <c r="C120" s="28"/>
      <c r="D120" s="27">
        <v>15.25</v>
      </c>
      <c r="E120" s="28">
        <v>35</v>
      </c>
      <c r="F120" s="26">
        <v>0</v>
      </c>
      <c r="K120">
        <v>1459</v>
      </c>
      <c r="O120" s="10"/>
    </row>
    <row r="121" spans="1:39" ht="21.75">
      <c r="A121" s="37" t="s">
        <v>148</v>
      </c>
      <c r="B121" s="26">
        <v>374</v>
      </c>
      <c r="C121" s="26"/>
      <c r="D121" s="26">
        <v>15</v>
      </c>
      <c r="E121" s="26">
        <v>35</v>
      </c>
      <c r="F121" s="26">
        <v>0</v>
      </c>
      <c r="G121" s="12"/>
      <c r="I121" s="12"/>
      <c r="K121" s="18">
        <v>459</v>
      </c>
      <c r="O121" s="9"/>
    </row>
    <row r="122" spans="1:39" ht="21.75">
      <c r="A122" s="37" t="s">
        <v>149</v>
      </c>
      <c r="B122" s="26">
        <v>374</v>
      </c>
      <c r="C122" s="28"/>
      <c r="D122" s="26">
        <v>15.25</v>
      </c>
      <c r="E122" s="26">
        <v>40</v>
      </c>
      <c r="F122" s="26">
        <v>0</v>
      </c>
      <c r="J122" s="12"/>
      <c r="K122" s="18">
        <v>284</v>
      </c>
    </row>
    <row r="123" spans="1:39" ht="21.75">
      <c r="A123" s="37" t="s">
        <v>150</v>
      </c>
      <c r="B123" s="27">
        <v>329</v>
      </c>
      <c r="C123" s="27"/>
      <c r="D123" s="27">
        <v>15</v>
      </c>
      <c r="E123" s="27">
        <v>33</v>
      </c>
      <c r="F123" s="26">
        <v>0</v>
      </c>
      <c r="G123" s="15"/>
      <c r="H123" s="15"/>
      <c r="I123" s="15"/>
      <c r="J123" s="15"/>
      <c r="K123" s="15">
        <v>220</v>
      </c>
    </row>
    <row r="124" spans="1:39" ht="21.75">
      <c r="A124" s="37" t="s">
        <v>151</v>
      </c>
      <c r="B124" s="26">
        <v>665</v>
      </c>
      <c r="C124" s="28"/>
      <c r="D124" s="26">
        <v>13</v>
      </c>
      <c r="E124" s="26">
        <v>32</v>
      </c>
      <c r="F124" s="26">
        <v>0</v>
      </c>
      <c r="K124" s="18">
        <v>70</v>
      </c>
    </row>
    <row r="125" spans="1:39" ht="21.75">
      <c r="A125" s="37" t="s">
        <v>152</v>
      </c>
      <c r="B125" s="28">
        <v>325</v>
      </c>
      <c r="C125" s="28"/>
      <c r="D125" s="28">
        <v>13</v>
      </c>
      <c r="E125" s="27">
        <v>28.25</v>
      </c>
      <c r="F125" s="26">
        <v>0</v>
      </c>
      <c r="K125">
        <v>0</v>
      </c>
    </row>
    <row r="126" spans="1:39" ht="18" customHeight="1">
      <c r="A126" s="37" t="s">
        <v>155</v>
      </c>
      <c r="B126" s="26">
        <v>100</v>
      </c>
      <c r="C126" s="28"/>
      <c r="D126" s="26">
        <v>13</v>
      </c>
      <c r="E126" s="26">
        <v>47.25</v>
      </c>
      <c r="F126" s="26">
        <v>0</v>
      </c>
    </row>
    <row r="127" spans="1:39" ht="21.75">
      <c r="A127" s="37" t="s">
        <v>157</v>
      </c>
      <c r="B127" s="28">
        <v>100</v>
      </c>
      <c r="C127" s="28"/>
      <c r="D127" s="28">
        <v>13</v>
      </c>
      <c r="E127" s="27">
        <v>47.25</v>
      </c>
      <c r="F127" s="26">
        <v>0</v>
      </c>
    </row>
    <row r="128" spans="1:39" ht="21.75">
      <c r="A128" s="37" t="s">
        <v>159</v>
      </c>
      <c r="B128" s="29">
        <v>100</v>
      </c>
      <c r="C128" s="29"/>
      <c r="D128" s="29">
        <v>6</v>
      </c>
      <c r="E128" s="29">
        <v>32.25</v>
      </c>
      <c r="F128" s="29">
        <v>128</v>
      </c>
    </row>
  </sheetData>
  <phoneticPr fontId="5" type="noConversion"/>
  <pageMargins left="0.7" right="0.7" top="0.75" bottom="0.75" header="0.3" footer="0.3"/>
  <pageSetup paperSize="9" scale="7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B2775-4AA6-4C36-8213-2AAC68FB024E}">
  <sheetPr>
    <tabColor rgb="FF92D050"/>
  </sheetPr>
  <dimension ref="A1:K97"/>
  <sheetViews>
    <sheetView zoomScale="70" zoomScaleNormal="70" workbookViewId="0">
      <pane xSplit="1" ySplit="1" topLeftCell="B112" activePane="bottomRight" state="frozen"/>
      <selection pane="topRight" activeCell="B1" sqref="B1"/>
      <selection pane="bottomLeft" activeCell="A2" sqref="A2"/>
      <selection pane="bottomRight" activeCell="B96" sqref="B96:F96"/>
    </sheetView>
  </sheetViews>
  <sheetFormatPr defaultRowHeight="21.75"/>
  <cols>
    <col min="1" max="1" width="9" style="40"/>
    <col min="2" max="3" width="10.42578125" style="40" bestFit="1" customWidth="1"/>
    <col min="4" max="5" width="9" style="40" customWidth="1"/>
    <col min="6" max="6" width="11.42578125" style="40" bestFit="1" customWidth="1"/>
    <col min="7" max="7" width="9" style="40" hidden="1" customWidth="1"/>
    <col min="9" max="9" width="9" customWidth="1"/>
  </cols>
  <sheetData>
    <row r="1" spans="1:11" s="5" customFormat="1">
      <c r="A1" s="98" t="s">
        <v>0</v>
      </c>
      <c r="B1" s="99" t="s">
        <v>14</v>
      </c>
      <c r="C1" s="99" t="s">
        <v>3</v>
      </c>
      <c r="D1" s="99" t="s">
        <v>15</v>
      </c>
      <c r="E1" s="41" t="s">
        <v>16</v>
      </c>
      <c r="F1" s="99" t="s">
        <v>17</v>
      </c>
      <c r="G1" s="100" t="s">
        <v>18</v>
      </c>
      <c r="H1" s="3"/>
      <c r="I1" s="3"/>
      <c r="J1" s="3"/>
      <c r="K1" s="4"/>
    </row>
    <row r="2" spans="1:11" hidden="1">
      <c r="A2" s="101" t="s">
        <v>5</v>
      </c>
      <c r="B2" s="102">
        <v>14872</v>
      </c>
      <c r="C2" s="102">
        <v>12561</v>
      </c>
      <c r="D2" s="102">
        <v>5506</v>
      </c>
      <c r="E2" s="102">
        <v>1314</v>
      </c>
      <c r="F2" s="102">
        <v>412</v>
      </c>
      <c r="G2" s="102">
        <v>21</v>
      </c>
      <c r="H2" s="1"/>
      <c r="I2" s="1"/>
      <c r="J2" s="1"/>
      <c r="K2" s="2"/>
    </row>
    <row r="3" spans="1:11" hidden="1">
      <c r="A3" s="101" t="s">
        <v>6</v>
      </c>
      <c r="B3" s="102">
        <v>15063</v>
      </c>
      <c r="C3" s="102">
        <v>12559</v>
      </c>
      <c r="D3" s="102">
        <v>5500</v>
      </c>
      <c r="E3" s="102">
        <v>1316</v>
      </c>
      <c r="F3" s="102">
        <v>410</v>
      </c>
      <c r="G3" s="102">
        <v>21</v>
      </c>
      <c r="H3" s="1"/>
      <c r="I3" s="1"/>
      <c r="J3" s="1"/>
      <c r="K3" s="2"/>
    </row>
    <row r="4" spans="1:11" hidden="1">
      <c r="A4" s="101" t="s">
        <v>7</v>
      </c>
      <c r="B4" s="102">
        <v>14512</v>
      </c>
      <c r="C4" s="102">
        <v>12636</v>
      </c>
      <c r="D4" s="102">
        <v>5497</v>
      </c>
      <c r="E4" s="102">
        <v>1315</v>
      </c>
      <c r="F4" s="102">
        <v>439</v>
      </c>
      <c r="G4" s="102">
        <v>21</v>
      </c>
      <c r="H4" s="1"/>
      <c r="I4" s="1"/>
      <c r="J4" s="1"/>
      <c r="K4" s="2"/>
    </row>
    <row r="5" spans="1:11" hidden="1">
      <c r="A5" s="101" t="s">
        <v>8</v>
      </c>
      <c r="B5" s="102">
        <v>16137</v>
      </c>
      <c r="C5" s="102">
        <v>13006</v>
      </c>
      <c r="D5" s="102">
        <v>5619</v>
      </c>
      <c r="E5" s="102">
        <v>1313</v>
      </c>
      <c r="F5" s="102">
        <v>441</v>
      </c>
      <c r="G5" s="102">
        <v>21</v>
      </c>
      <c r="H5" s="1"/>
      <c r="I5" s="1"/>
      <c r="J5" s="1"/>
      <c r="K5" s="2"/>
    </row>
    <row r="6" spans="1:11" hidden="1">
      <c r="A6" s="101" t="s">
        <v>9</v>
      </c>
      <c r="B6" s="102">
        <v>16227.36</v>
      </c>
      <c r="C6" s="102">
        <v>12906.06</v>
      </c>
      <c r="D6" s="102">
        <v>5662.04</v>
      </c>
      <c r="E6" s="102">
        <v>1314.75</v>
      </c>
      <c r="F6" s="102">
        <v>456.1</v>
      </c>
      <c r="G6" s="102">
        <v>21</v>
      </c>
      <c r="H6" s="1"/>
      <c r="I6" s="1"/>
      <c r="J6" s="1"/>
      <c r="K6" s="2"/>
    </row>
    <row r="7" spans="1:11" hidden="1">
      <c r="A7" s="101" t="s">
        <v>10</v>
      </c>
      <c r="B7" s="102">
        <v>16315</v>
      </c>
      <c r="C7" s="102">
        <v>13039</v>
      </c>
      <c r="D7" s="102">
        <v>5687</v>
      </c>
      <c r="E7" s="102">
        <v>1336</v>
      </c>
      <c r="F7" s="102">
        <v>459</v>
      </c>
      <c r="G7" s="102">
        <v>19</v>
      </c>
      <c r="H7" s="1"/>
      <c r="I7" s="1"/>
      <c r="J7" s="1"/>
      <c r="K7" s="2"/>
    </row>
    <row r="8" spans="1:11" hidden="1">
      <c r="A8" s="101" t="s">
        <v>11</v>
      </c>
      <c r="B8" s="102">
        <v>16501</v>
      </c>
      <c r="C8" s="102">
        <v>13099</v>
      </c>
      <c r="D8" s="102">
        <v>5718</v>
      </c>
      <c r="E8" s="102">
        <v>1304</v>
      </c>
      <c r="F8" s="102">
        <v>465</v>
      </c>
      <c r="G8" s="102">
        <v>19</v>
      </c>
      <c r="H8" s="1"/>
      <c r="I8" s="1"/>
      <c r="J8" s="1"/>
      <c r="K8" s="2"/>
    </row>
    <row r="9" spans="1:11" hidden="1">
      <c r="A9" s="101" t="s">
        <v>12</v>
      </c>
      <c r="B9" s="102">
        <v>17081</v>
      </c>
      <c r="C9" s="102">
        <v>13229</v>
      </c>
      <c r="D9" s="102">
        <v>5726</v>
      </c>
      <c r="E9" s="102">
        <v>1304</v>
      </c>
      <c r="F9" s="102">
        <v>464</v>
      </c>
      <c r="G9" s="102">
        <v>19</v>
      </c>
      <c r="H9" s="1"/>
      <c r="I9" s="1"/>
      <c r="J9" s="1"/>
      <c r="K9" s="2"/>
    </row>
    <row r="10" spans="1:11" hidden="1">
      <c r="A10" s="101" t="s">
        <v>13</v>
      </c>
      <c r="B10" s="102">
        <v>15081</v>
      </c>
      <c r="C10" s="102">
        <v>13109</v>
      </c>
      <c r="D10" s="102">
        <v>5701</v>
      </c>
      <c r="E10" s="102">
        <v>1322</v>
      </c>
      <c r="F10" s="102">
        <v>463</v>
      </c>
      <c r="G10" s="102">
        <v>19</v>
      </c>
      <c r="H10" s="1"/>
      <c r="I10" s="1"/>
      <c r="J10" s="1"/>
      <c r="K10" s="2"/>
    </row>
    <row r="11" spans="1:11" hidden="1">
      <c r="A11" s="101" t="s">
        <v>65</v>
      </c>
      <c r="B11" s="102">
        <v>14578</v>
      </c>
      <c r="C11" s="102">
        <v>13312</v>
      </c>
      <c r="D11" s="102">
        <v>5783</v>
      </c>
      <c r="E11" s="102">
        <v>1318</v>
      </c>
      <c r="F11" s="102">
        <v>490</v>
      </c>
      <c r="G11" s="102">
        <v>19</v>
      </c>
    </row>
    <row r="12" spans="1:11" hidden="1">
      <c r="A12" s="101" t="s">
        <v>66</v>
      </c>
      <c r="B12" s="102">
        <v>14973</v>
      </c>
      <c r="C12" s="102">
        <v>13781</v>
      </c>
      <c r="D12" s="102">
        <v>5754</v>
      </c>
      <c r="E12" s="102">
        <v>1346</v>
      </c>
      <c r="F12" s="102">
        <v>494</v>
      </c>
      <c r="G12" s="102">
        <v>19</v>
      </c>
      <c r="H12" s="1"/>
      <c r="J12" s="1"/>
      <c r="K12" s="2"/>
    </row>
    <row r="13" spans="1:11" hidden="1">
      <c r="A13" s="101" t="s">
        <v>67</v>
      </c>
      <c r="B13" s="102">
        <v>16029</v>
      </c>
      <c r="C13" s="102">
        <v>14541</v>
      </c>
      <c r="D13" s="102">
        <v>5751</v>
      </c>
      <c r="E13" s="102">
        <v>1481</v>
      </c>
      <c r="F13" s="102">
        <v>496</v>
      </c>
      <c r="G13" s="102">
        <v>19</v>
      </c>
    </row>
    <row r="14" spans="1:11" hidden="1">
      <c r="A14" s="101" t="s">
        <v>69</v>
      </c>
      <c r="B14" s="102">
        <v>16040</v>
      </c>
      <c r="C14" s="102">
        <v>14954</v>
      </c>
      <c r="D14" s="102">
        <v>5761</v>
      </c>
      <c r="E14" s="102">
        <v>1480</v>
      </c>
      <c r="F14" s="102">
        <v>494</v>
      </c>
      <c r="G14" s="102">
        <v>15</v>
      </c>
    </row>
    <row r="15" spans="1:11" hidden="1">
      <c r="A15" s="101" t="s">
        <v>70</v>
      </c>
      <c r="B15" s="102">
        <v>15984</v>
      </c>
      <c r="C15" s="102">
        <v>14809</v>
      </c>
      <c r="D15" s="102">
        <v>5770</v>
      </c>
      <c r="E15" s="102">
        <v>1481</v>
      </c>
      <c r="F15" s="102">
        <v>494</v>
      </c>
      <c r="G15" s="103"/>
    </row>
    <row r="16" spans="1:11" hidden="1">
      <c r="A16" s="101" t="s">
        <v>71</v>
      </c>
      <c r="B16" s="102">
        <v>16500</v>
      </c>
      <c r="C16" s="102">
        <v>14845</v>
      </c>
      <c r="D16" s="102">
        <v>5819</v>
      </c>
      <c r="E16" s="102">
        <v>1410</v>
      </c>
      <c r="F16" s="102">
        <v>498</v>
      </c>
      <c r="G16" s="103"/>
    </row>
    <row r="17" spans="1:7" hidden="1">
      <c r="A17" s="101" t="s">
        <v>72</v>
      </c>
      <c r="B17" s="102">
        <v>16467</v>
      </c>
      <c r="C17" s="102">
        <v>14477</v>
      </c>
      <c r="D17" s="102">
        <v>5836</v>
      </c>
      <c r="E17" s="102">
        <v>1411</v>
      </c>
      <c r="F17" s="102">
        <v>500</v>
      </c>
      <c r="G17" s="103"/>
    </row>
    <row r="18" spans="1:7" hidden="1">
      <c r="A18" s="101" t="s">
        <v>73</v>
      </c>
      <c r="B18" s="102">
        <v>17956</v>
      </c>
      <c r="C18" s="102">
        <v>14597</v>
      </c>
      <c r="D18" s="102">
        <v>5881.89</v>
      </c>
      <c r="E18" s="102">
        <v>1135.4000000000001</v>
      </c>
      <c r="F18" s="102">
        <v>500.32</v>
      </c>
      <c r="G18" s="103"/>
    </row>
    <row r="19" spans="1:7" hidden="1">
      <c r="A19" s="101" t="s">
        <v>74</v>
      </c>
      <c r="B19" s="102">
        <v>25233.81</v>
      </c>
      <c r="C19" s="102">
        <v>16380.5</v>
      </c>
      <c r="D19" s="102">
        <v>6062.33</v>
      </c>
      <c r="E19" s="102">
        <v>1141.3699999999999</v>
      </c>
      <c r="F19" s="102">
        <v>507.32</v>
      </c>
      <c r="G19" s="103"/>
    </row>
    <row r="20" spans="1:7" hidden="1">
      <c r="A20" s="101" t="s">
        <v>75</v>
      </c>
      <c r="B20" s="102">
        <v>25700.26</v>
      </c>
      <c r="C20" s="102">
        <v>16264.08</v>
      </c>
      <c r="D20" s="102">
        <v>6052.72</v>
      </c>
      <c r="E20" s="102">
        <v>1136.32</v>
      </c>
      <c r="F20" s="102">
        <v>500.32</v>
      </c>
      <c r="G20" s="103"/>
    </row>
    <row r="21" spans="1:7" hidden="1">
      <c r="A21" s="101" t="s">
        <v>76</v>
      </c>
      <c r="B21" s="102">
        <v>26172.51</v>
      </c>
      <c r="C21" s="102">
        <v>15464.79</v>
      </c>
      <c r="D21" s="102">
        <v>5958.53</v>
      </c>
      <c r="E21" s="102">
        <v>1134.93</v>
      </c>
      <c r="F21" s="102">
        <v>494.3</v>
      </c>
      <c r="G21" s="103"/>
    </row>
    <row r="22" spans="1:7" hidden="1">
      <c r="A22" s="101" t="s">
        <v>77</v>
      </c>
      <c r="B22" s="102">
        <v>31340.81</v>
      </c>
      <c r="C22" s="102">
        <v>15337.94</v>
      </c>
      <c r="D22" s="102">
        <v>5948.18</v>
      </c>
      <c r="E22" s="102">
        <v>1134.83</v>
      </c>
      <c r="F22" s="102">
        <v>490.05</v>
      </c>
      <c r="G22" s="103"/>
    </row>
    <row r="23" spans="1:7" hidden="1">
      <c r="A23" s="101" t="s">
        <v>78</v>
      </c>
      <c r="B23" s="102">
        <v>45657.21</v>
      </c>
      <c r="C23" s="102">
        <v>16817.04</v>
      </c>
      <c r="D23" s="102">
        <v>5360.81</v>
      </c>
      <c r="E23" s="102">
        <v>917.9</v>
      </c>
      <c r="F23" s="102">
        <v>476.05</v>
      </c>
      <c r="G23" s="103"/>
    </row>
    <row r="24" spans="1:7" hidden="1">
      <c r="A24" s="101" t="s">
        <v>79</v>
      </c>
      <c r="B24" s="102">
        <v>46573.41</v>
      </c>
      <c r="C24" s="102">
        <v>16275.04</v>
      </c>
      <c r="D24" s="102">
        <v>5358.4000000000005</v>
      </c>
      <c r="E24" s="102">
        <v>941.25</v>
      </c>
      <c r="F24" s="102">
        <v>477.05</v>
      </c>
      <c r="G24" s="103"/>
    </row>
    <row r="25" spans="1:7" hidden="1">
      <c r="A25" s="101" t="s">
        <v>80</v>
      </c>
      <c r="B25" s="104">
        <v>45900.51</v>
      </c>
      <c r="C25" s="104">
        <v>15996.94</v>
      </c>
      <c r="D25" s="104">
        <v>5395.75</v>
      </c>
      <c r="E25" s="105">
        <v>945.75</v>
      </c>
      <c r="F25" s="104">
        <v>455.75</v>
      </c>
      <c r="G25" s="103"/>
    </row>
    <row r="26" spans="1:7" hidden="1">
      <c r="A26" s="101" t="s">
        <v>82</v>
      </c>
      <c r="B26" s="102">
        <v>45778.659999999996</v>
      </c>
      <c r="C26" s="102">
        <v>13862.84</v>
      </c>
      <c r="D26" s="102">
        <v>5373.8</v>
      </c>
      <c r="E26" s="102">
        <v>942.75</v>
      </c>
      <c r="F26" s="102">
        <v>455.75</v>
      </c>
      <c r="G26" s="103"/>
    </row>
    <row r="27" spans="1:7" hidden="1">
      <c r="A27" s="101" t="s">
        <v>83</v>
      </c>
      <c r="B27" s="102">
        <v>45435.67</v>
      </c>
      <c r="C27" s="102">
        <v>13692.34</v>
      </c>
      <c r="D27" s="102">
        <v>5322.81</v>
      </c>
      <c r="E27" s="102">
        <v>940.25</v>
      </c>
      <c r="F27" s="102">
        <v>455.75</v>
      </c>
      <c r="G27" s="103"/>
    </row>
    <row r="28" spans="1:7" hidden="1">
      <c r="A28" s="101" t="s">
        <v>84</v>
      </c>
      <c r="B28" s="102">
        <v>45135.72</v>
      </c>
      <c r="C28" s="102">
        <v>13660.04</v>
      </c>
      <c r="D28" s="102">
        <v>5299.06</v>
      </c>
      <c r="E28" s="102">
        <v>952</v>
      </c>
      <c r="F28" s="102">
        <v>457.75</v>
      </c>
      <c r="G28" s="103"/>
    </row>
    <row r="29" spans="1:7" hidden="1">
      <c r="A29" s="101" t="s">
        <v>85</v>
      </c>
      <c r="B29" s="102">
        <v>44634.770000000004</v>
      </c>
      <c r="C29" s="102">
        <v>13433.04</v>
      </c>
      <c r="D29" s="102">
        <v>5308.3600000000006</v>
      </c>
      <c r="E29" s="102">
        <v>949</v>
      </c>
      <c r="F29" s="102">
        <v>454.75</v>
      </c>
      <c r="G29" s="103"/>
    </row>
    <row r="30" spans="1:7" hidden="1">
      <c r="A30" s="101" t="s">
        <v>86</v>
      </c>
      <c r="B30" s="102">
        <v>44188.679999999993</v>
      </c>
      <c r="C30" s="102">
        <v>13254.04</v>
      </c>
      <c r="D30" s="102">
        <v>5334.8600000000006</v>
      </c>
      <c r="E30" s="102">
        <v>960</v>
      </c>
      <c r="F30" s="102">
        <v>450.75</v>
      </c>
      <c r="G30" s="103"/>
    </row>
    <row r="31" spans="1:7" hidden="1">
      <c r="A31" s="101" t="s">
        <v>87</v>
      </c>
      <c r="B31" s="102">
        <v>44087.32</v>
      </c>
      <c r="C31" s="102">
        <v>13020.79</v>
      </c>
      <c r="D31" s="102">
        <v>5320.1100000000006</v>
      </c>
      <c r="E31" s="102">
        <v>945.69999999999993</v>
      </c>
      <c r="F31" s="102">
        <v>450.75</v>
      </c>
      <c r="G31" s="103"/>
    </row>
    <row r="32" spans="1:7" hidden="1">
      <c r="A32" s="101" t="s">
        <v>88</v>
      </c>
      <c r="B32" s="102">
        <v>43677.82</v>
      </c>
      <c r="C32" s="102">
        <v>12952.04</v>
      </c>
      <c r="D32" s="102">
        <v>5340.16</v>
      </c>
      <c r="E32" s="102">
        <v>936.44999999999993</v>
      </c>
      <c r="F32" s="102">
        <v>445.75</v>
      </c>
      <c r="G32" s="103"/>
    </row>
    <row r="33" spans="1:7" hidden="1">
      <c r="A33" s="101" t="s">
        <v>89</v>
      </c>
      <c r="B33" s="102">
        <v>43400.82</v>
      </c>
      <c r="C33" s="102">
        <v>12703.29</v>
      </c>
      <c r="D33" s="102">
        <v>5375.8600000000006</v>
      </c>
      <c r="E33" s="102">
        <v>927.44999999999993</v>
      </c>
      <c r="F33" s="102">
        <v>430.75</v>
      </c>
      <c r="G33" s="103"/>
    </row>
    <row r="34" spans="1:7" hidden="1">
      <c r="A34" s="101" t="s">
        <v>90</v>
      </c>
      <c r="B34" s="102">
        <v>43336.37</v>
      </c>
      <c r="C34" s="102">
        <v>12779.7</v>
      </c>
      <c r="D34" s="102">
        <v>5343.2</v>
      </c>
      <c r="E34" s="102">
        <v>930.43</v>
      </c>
      <c r="F34" s="102">
        <v>430.55</v>
      </c>
      <c r="G34" s="103"/>
    </row>
    <row r="35" spans="1:7" hidden="1">
      <c r="A35" s="101" t="s">
        <v>91</v>
      </c>
      <c r="B35" s="102">
        <v>43117.170000000006</v>
      </c>
      <c r="C35" s="102">
        <v>12764.2</v>
      </c>
      <c r="D35" s="102">
        <v>5322.7</v>
      </c>
      <c r="E35" s="102">
        <v>915.93</v>
      </c>
      <c r="F35" s="102">
        <v>426.55</v>
      </c>
      <c r="G35" s="103"/>
    </row>
    <row r="36" spans="1:7" hidden="1">
      <c r="A36" s="101" t="s">
        <v>92</v>
      </c>
      <c r="B36" s="102">
        <v>42572.670000000006</v>
      </c>
      <c r="C36" s="102">
        <v>12744.2</v>
      </c>
      <c r="D36" s="102">
        <v>5324.95</v>
      </c>
      <c r="E36" s="102">
        <v>921.18</v>
      </c>
      <c r="F36" s="102">
        <v>426.55</v>
      </c>
      <c r="G36" s="103"/>
    </row>
    <row r="37" spans="1:7" hidden="1">
      <c r="A37" s="101" t="s">
        <v>93</v>
      </c>
      <c r="B37" s="102">
        <v>42527.810000000005</v>
      </c>
      <c r="C37" s="102">
        <v>12655.960000000001</v>
      </c>
      <c r="D37" s="102">
        <v>5214.8</v>
      </c>
      <c r="E37" s="102">
        <v>922.98</v>
      </c>
      <c r="F37" s="102">
        <v>426.55</v>
      </c>
      <c r="G37" s="103"/>
    </row>
    <row r="38" spans="1:7" hidden="1">
      <c r="A38" s="101" t="s">
        <v>94</v>
      </c>
      <c r="B38" s="102">
        <v>42590.559999999998</v>
      </c>
      <c r="C38" s="102">
        <v>12593.71</v>
      </c>
      <c r="D38" s="102">
        <v>5214.8</v>
      </c>
      <c r="E38" s="102">
        <v>917.73</v>
      </c>
      <c r="F38" s="102">
        <v>411</v>
      </c>
      <c r="G38" s="103"/>
    </row>
    <row r="39" spans="1:7" hidden="1">
      <c r="A39" s="101" t="s">
        <v>95</v>
      </c>
      <c r="B39" s="102">
        <v>42926.57</v>
      </c>
      <c r="C39" s="102">
        <v>12513.56</v>
      </c>
      <c r="D39" s="102">
        <v>5182.25</v>
      </c>
      <c r="E39" s="102">
        <v>913.23</v>
      </c>
      <c r="F39" s="102">
        <v>407.55</v>
      </c>
      <c r="G39" s="103"/>
    </row>
    <row r="40" spans="1:7" hidden="1">
      <c r="A40" s="101" t="s">
        <v>103</v>
      </c>
      <c r="B40" s="102">
        <v>42625.65</v>
      </c>
      <c r="C40" s="102">
        <v>12668.51</v>
      </c>
      <c r="D40" s="102">
        <v>5239.1000000000004</v>
      </c>
      <c r="E40" s="102">
        <v>917.98</v>
      </c>
      <c r="F40" s="102">
        <v>422.55</v>
      </c>
      <c r="G40" s="103"/>
    </row>
    <row r="41" spans="1:7" hidden="1">
      <c r="A41" s="101" t="s">
        <v>108</v>
      </c>
      <c r="B41" s="102">
        <v>41809.760000000002</v>
      </c>
      <c r="C41" s="102">
        <v>12742.31</v>
      </c>
      <c r="D41" s="102">
        <v>5162</v>
      </c>
      <c r="E41" s="102">
        <v>881.73</v>
      </c>
      <c r="F41" s="102">
        <v>410.55</v>
      </c>
      <c r="G41" s="103"/>
    </row>
    <row r="42" spans="1:7" hidden="1">
      <c r="A42" s="101" t="s">
        <v>110</v>
      </c>
      <c r="B42" s="102">
        <v>43027.049999999996</v>
      </c>
      <c r="C42" s="102">
        <v>12705.4</v>
      </c>
      <c r="D42" s="102">
        <v>5635.39</v>
      </c>
      <c r="E42" s="102">
        <v>1215.25</v>
      </c>
      <c r="F42" s="102">
        <v>428.8</v>
      </c>
      <c r="G42" s="103"/>
    </row>
    <row r="43" spans="1:7" hidden="1">
      <c r="A43" s="101" t="s">
        <v>111</v>
      </c>
      <c r="B43" s="102">
        <v>43220.43</v>
      </c>
      <c r="C43" s="102">
        <v>12787.01</v>
      </c>
      <c r="D43" s="102">
        <v>6186.47</v>
      </c>
      <c r="E43" s="102">
        <v>1210.5</v>
      </c>
      <c r="F43" s="102">
        <v>339.8</v>
      </c>
      <c r="G43" s="103"/>
    </row>
    <row r="44" spans="1:7" hidden="1">
      <c r="A44" s="101" t="s">
        <v>112</v>
      </c>
      <c r="B44" s="102">
        <v>43371.98</v>
      </c>
      <c r="C44" s="102">
        <v>12707.19</v>
      </c>
      <c r="D44" s="102">
        <v>6121.32</v>
      </c>
      <c r="E44" s="102">
        <v>1208.25</v>
      </c>
      <c r="F44" s="102">
        <v>348.05</v>
      </c>
      <c r="G44" s="103"/>
    </row>
    <row r="45" spans="1:7" hidden="1">
      <c r="A45" s="101" t="s">
        <v>113</v>
      </c>
      <c r="B45" s="102">
        <v>43547</v>
      </c>
      <c r="C45" s="102">
        <v>12680</v>
      </c>
      <c r="D45" s="102">
        <v>6120.07</v>
      </c>
      <c r="E45" s="102">
        <v>1218</v>
      </c>
      <c r="F45" s="102">
        <v>346.55</v>
      </c>
      <c r="G45" s="103"/>
    </row>
    <row r="46" spans="1:7" hidden="1">
      <c r="A46" s="101" t="s">
        <v>114</v>
      </c>
      <c r="B46" s="102">
        <v>43036.78</v>
      </c>
      <c r="C46" s="102">
        <v>12402.93</v>
      </c>
      <c r="D46" s="102">
        <v>6031.24</v>
      </c>
      <c r="E46" s="102">
        <v>1200.05</v>
      </c>
      <c r="F46" s="102">
        <v>348.05</v>
      </c>
      <c r="G46" s="103"/>
    </row>
    <row r="47" spans="1:7" hidden="1">
      <c r="A47" s="101" t="s">
        <v>115</v>
      </c>
      <c r="B47" s="102">
        <v>42998.65</v>
      </c>
      <c r="C47" s="102">
        <v>12471.43</v>
      </c>
      <c r="D47" s="102">
        <v>6194.12</v>
      </c>
      <c r="E47" s="102">
        <v>1183.07</v>
      </c>
      <c r="F47" s="102">
        <v>349.55</v>
      </c>
      <c r="G47" s="103"/>
    </row>
    <row r="48" spans="1:7" hidden="1">
      <c r="A48" s="101" t="s">
        <v>116</v>
      </c>
      <c r="B48" s="102">
        <v>43126.7</v>
      </c>
      <c r="C48" s="102">
        <v>12380.08</v>
      </c>
      <c r="D48" s="102">
        <v>6200.77</v>
      </c>
      <c r="E48" s="102">
        <v>1160.92</v>
      </c>
      <c r="F48" s="102">
        <v>349.55</v>
      </c>
      <c r="G48" s="103"/>
    </row>
    <row r="49" spans="1:7" hidden="1">
      <c r="A49" s="101" t="s">
        <v>117</v>
      </c>
      <c r="B49" s="102">
        <v>43306.05</v>
      </c>
      <c r="C49" s="102">
        <v>12596.029999999999</v>
      </c>
      <c r="D49" s="102">
        <v>5718.99</v>
      </c>
      <c r="E49" s="102">
        <v>1081.8800000000001</v>
      </c>
      <c r="F49" s="102">
        <v>323.05</v>
      </c>
      <c r="G49" s="103"/>
    </row>
    <row r="50" spans="1:7" hidden="1">
      <c r="A50" s="101" t="s">
        <v>118</v>
      </c>
      <c r="B50" s="102">
        <v>43421.95</v>
      </c>
      <c r="C50" s="102">
        <v>12575.38</v>
      </c>
      <c r="D50" s="102">
        <v>5750.14</v>
      </c>
      <c r="E50" s="102">
        <v>1081.83</v>
      </c>
      <c r="F50" s="102">
        <v>337.05</v>
      </c>
      <c r="G50" s="103"/>
    </row>
    <row r="51" spans="1:7" hidden="1">
      <c r="A51" s="101" t="s">
        <v>119</v>
      </c>
      <c r="B51" s="102">
        <v>43679.199999999997</v>
      </c>
      <c r="C51" s="102">
        <v>12472.130000000001</v>
      </c>
      <c r="D51" s="102">
        <v>5755.49</v>
      </c>
      <c r="E51" s="102">
        <v>1084.83</v>
      </c>
      <c r="F51" s="102">
        <v>385.05</v>
      </c>
      <c r="G51" s="103"/>
    </row>
    <row r="52" spans="1:7" hidden="1">
      <c r="A52" s="101" t="s">
        <v>120</v>
      </c>
      <c r="B52" s="102">
        <v>43494</v>
      </c>
      <c r="C52" s="102">
        <v>12514.13</v>
      </c>
      <c r="D52" s="102">
        <v>5755.89</v>
      </c>
      <c r="E52" s="102">
        <v>1080.83</v>
      </c>
      <c r="F52" s="102">
        <v>391.05</v>
      </c>
      <c r="G52" s="103"/>
    </row>
    <row r="53" spans="1:7" hidden="1">
      <c r="A53" s="101" t="s">
        <v>121</v>
      </c>
      <c r="B53" s="102">
        <v>43630</v>
      </c>
      <c r="C53" s="102">
        <v>12522.04</v>
      </c>
      <c r="D53" s="102">
        <v>5855.74</v>
      </c>
      <c r="E53" s="102">
        <v>1071.83</v>
      </c>
      <c r="F53" s="102">
        <v>789.8</v>
      </c>
      <c r="G53" s="103"/>
    </row>
    <row r="54" spans="1:7">
      <c r="A54" s="101" t="s">
        <v>107</v>
      </c>
      <c r="B54" s="102">
        <v>43582.5</v>
      </c>
      <c r="C54" s="102">
        <v>12502.29</v>
      </c>
      <c r="D54" s="102">
        <v>5852.7400000000007</v>
      </c>
      <c r="E54" s="102">
        <v>1075.33</v>
      </c>
      <c r="F54" s="102">
        <v>509.8</v>
      </c>
      <c r="G54" s="102">
        <v>0</v>
      </c>
    </row>
    <row r="55" spans="1:7">
      <c r="A55" s="101" t="s">
        <v>122</v>
      </c>
      <c r="B55" s="102">
        <v>43636.5</v>
      </c>
      <c r="C55" s="102">
        <v>12608.039999999999</v>
      </c>
      <c r="D55" s="102">
        <v>5863.74</v>
      </c>
      <c r="E55" s="102">
        <v>1072.83</v>
      </c>
      <c r="F55" s="102">
        <v>468.8</v>
      </c>
      <c r="G55" s="102">
        <v>0</v>
      </c>
    </row>
    <row r="56" spans="1:7">
      <c r="A56" s="101" t="s">
        <v>123</v>
      </c>
      <c r="B56" s="102">
        <v>43749.5</v>
      </c>
      <c r="C56" s="102">
        <v>12692.29</v>
      </c>
      <c r="D56" s="102">
        <v>5891.38</v>
      </c>
      <c r="E56" s="102">
        <v>1072.98</v>
      </c>
      <c r="F56" s="102">
        <v>479.8</v>
      </c>
      <c r="G56" s="102">
        <v>0</v>
      </c>
    </row>
    <row r="57" spans="1:7">
      <c r="A57" s="101" t="s">
        <v>124</v>
      </c>
      <c r="B57" s="102">
        <v>43610.5</v>
      </c>
      <c r="C57" s="102">
        <v>12429.19</v>
      </c>
      <c r="D57" s="102">
        <v>5847.08</v>
      </c>
      <c r="E57" s="102">
        <v>1076.48</v>
      </c>
      <c r="F57" s="102">
        <v>518.04999999999995</v>
      </c>
      <c r="G57" s="102">
        <v>0</v>
      </c>
    </row>
    <row r="58" spans="1:7">
      <c r="A58" s="101" t="s">
        <v>125</v>
      </c>
      <c r="B58" s="102">
        <v>44489.51</v>
      </c>
      <c r="C58" s="102">
        <v>12325.740000000002</v>
      </c>
      <c r="D58" s="102">
        <v>5871.1</v>
      </c>
      <c r="E58" s="102">
        <v>1077.6600000000001</v>
      </c>
      <c r="F58" s="102">
        <v>659.05</v>
      </c>
      <c r="G58" s="102">
        <v>659.05</v>
      </c>
    </row>
    <row r="59" spans="1:7">
      <c r="A59" s="101" t="s">
        <v>126</v>
      </c>
      <c r="B59" s="102">
        <v>44313.760000000002</v>
      </c>
      <c r="C59" s="102">
        <v>12454.240000000002</v>
      </c>
      <c r="D59" s="102">
        <v>5858.43</v>
      </c>
      <c r="E59" s="102">
        <v>1069.79</v>
      </c>
      <c r="F59" s="102">
        <v>687.55</v>
      </c>
      <c r="G59" s="102">
        <v>0</v>
      </c>
    </row>
    <row r="60" spans="1:7">
      <c r="A60" s="101" t="s">
        <v>128</v>
      </c>
      <c r="B60" s="102">
        <v>44187.51</v>
      </c>
      <c r="C60" s="102">
        <v>12548.79</v>
      </c>
      <c r="D60" s="102">
        <v>5895.92</v>
      </c>
      <c r="E60" s="102">
        <v>1052.83</v>
      </c>
      <c r="F60" s="102">
        <v>699.05</v>
      </c>
      <c r="G60" s="102">
        <v>0</v>
      </c>
    </row>
    <row r="61" spans="1:7">
      <c r="A61" s="101" t="s">
        <v>129</v>
      </c>
      <c r="B61" s="102">
        <v>44071.91</v>
      </c>
      <c r="C61" s="102">
        <v>12505.490000000002</v>
      </c>
      <c r="D61" s="102">
        <v>5890.54</v>
      </c>
      <c r="E61" s="102">
        <v>1050.73</v>
      </c>
      <c r="F61" s="102">
        <v>701.6</v>
      </c>
      <c r="G61" s="102">
        <v>0</v>
      </c>
    </row>
    <row r="62" spans="1:7">
      <c r="A62" s="101" t="s">
        <v>130</v>
      </c>
      <c r="B62" s="102">
        <v>44568.41</v>
      </c>
      <c r="C62" s="102">
        <v>12325.789999999999</v>
      </c>
      <c r="D62" s="102">
        <v>5984.09</v>
      </c>
      <c r="E62" s="102">
        <v>1060.1300000000001</v>
      </c>
      <c r="F62" s="102">
        <v>717.35</v>
      </c>
      <c r="G62" s="102">
        <v>0</v>
      </c>
    </row>
    <row r="63" spans="1:7">
      <c r="A63" s="101" t="s">
        <v>131</v>
      </c>
      <c r="B63" s="102">
        <v>44421.16</v>
      </c>
      <c r="C63" s="102">
        <v>12252.489999999998</v>
      </c>
      <c r="D63" s="102">
        <v>5974.09</v>
      </c>
      <c r="E63" s="102">
        <v>1059.8800000000001</v>
      </c>
      <c r="F63" s="102">
        <v>730.1</v>
      </c>
      <c r="G63" s="102">
        <v>0</v>
      </c>
    </row>
    <row r="64" spans="1:7">
      <c r="A64" s="101" t="s">
        <v>141</v>
      </c>
      <c r="B64" s="102">
        <v>44628.380000000005</v>
      </c>
      <c r="C64" s="102">
        <v>12265.19</v>
      </c>
      <c r="D64" s="102">
        <v>6067.2400000000007</v>
      </c>
      <c r="E64" s="102">
        <v>1199.26</v>
      </c>
      <c r="F64" s="102">
        <v>828.35</v>
      </c>
      <c r="G64" s="102">
        <v>0</v>
      </c>
    </row>
    <row r="65" spans="1:7">
      <c r="A65" s="101" t="s">
        <v>143</v>
      </c>
      <c r="B65" s="102">
        <v>47580.13</v>
      </c>
      <c r="C65" s="102">
        <v>12280.04</v>
      </c>
      <c r="D65" s="102">
        <v>6337.9400000000005</v>
      </c>
      <c r="E65" s="102">
        <v>1211.29</v>
      </c>
      <c r="F65" s="102">
        <v>823.35</v>
      </c>
      <c r="G65" s="102">
        <v>0</v>
      </c>
    </row>
    <row r="66" spans="1:7">
      <c r="A66" s="101" t="s">
        <v>145</v>
      </c>
      <c r="B66" s="102">
        <v>49040.1</v>
      </c>
      <c r="C66" s="102">
        <v>12362.04</v>
      </c>
      <c r="D66" s="102">
        <v>6335.19</v>
      </c>
      <c r="E66" s="102">
        <v>1157.79</v>
      </c>
      <c r="F66" s="102">
        <v>822.35</v>
      </c>
      <c r="G66" s="102">
        <v>0</v>
      </c>
    </row>
    <row r="67" spans="1:7">
      <c r="A67" s="101" t="s">
        <v>146</v>
      </c>
      <c r="B67" s="102">
        <v>49307.42</v>
      </c>
      <c r="C67" s="102">
        <v>12938.29</v>
      </c>
      <c r="D67" s="102">
        <v>6433.57</v>
      </c>
      <c r="E67" s="102">
        <v>1158.42</v>
      </c>
      <c r="F67" s="102">
        <v>866.1</v>
      </c>
      <c r="G67" s="102">
        <v>0</v>
      </c>
    </row>
    <row r="68" spans="1:7">
      <c r="A68" s="101" t="s">
        <v>147</v>
      </c>
      <c r="B68" s="102">
        <v>61189.54</v>
      </c>
      <c r="C68" s="102">
        <v>12930.789999999999</v>
      </c>
      <c r="D68" s="102">
        <v>6480.3899999999994</v>
      </c>
      <c r="E68" s="102">
        <v>1160.7900000000002</v>
      </c>
      <c r="F68" s="102">
        <v>856.85</v>
      </c>
      <c r="G68" s="102">
        <v>0</v>
      </c>
    </row>
    <row r="69" spans="1:7">
      <c r="A69" s="101" t="s">
        <v>148</v>
      </c>
      <c r="B69" s="102">
        <v>61383.08</v>
      </c>
      <c r="C69" s="102">
        <v>12878.29</v>
      </c>
      <c r="D69" s="102">
        <v>6483.1399999999994</v>
      </c>
      <c r="E69" s="102">
        <v>1160</v>
      </c>
      <c r="F69" s="102">
        <v>856.35</v>
      </c>
      <c r="G69" s="102">
        <v>0</v>
      </c>
    </row>
    <row r="70" spans="1:7">
      <c r="A70" s="101" t="s">
        <v>149</v>
      </c>
      <c r="B70" s="102">
        <v>61344.800000000003</v>
      </c>
      <c r="C70" s="102">
        <v>12750</v>
      </c>
      <c r="D70" s="102">
        <v>6446.8</v>
      </c>
      <c r="E70" s="102">
        <v>1157.0899999999999</v>
      </c>
      <c r="F70" s="102">
        <v>839.85</v>
      </c>
      <c r="G70" s="102">
        <v>0</v>
      </c>
    </row>
    <row r="71" spans="1:7">
      <c r="A71" s="101" t="s">
        <v>150</v>
      </c>
      <c r="B71" s="102">
        <v>64583.630000000005</v>
      </c>
      <c r="C71" s="102">
        <v>12671.83</v>
      </c>
      <c r="D71" s="102">
        <v>6437.55</v>
      </c>
      <c r="E71" s="102">
        <v>1150.47</v>
      </c>
      <c r="F71" s="102">
        <v>844.1</v>
      </c>
      <c r="G71" s="102">
        <v>0</v>
      </c>
    </row>
    <row r="72" spans="1:7">
      <c r="A72" s="101" t="s">
        <v>151</v>
      </c>
      <c r="B72" s="102">
        <v>63806.25</v>
      </c>
      <c r="C72" s="102">
        <v>12389.35</v>
      </c>
      <c r="D72" s="102">
        <v>6409.8</v>
      </c>
      <c r="E72" s="102">
        <v>1154.0899999999999</v>
      </c>
      <c r="F72" s="102">
        <v>851.35</v>
      </c>
      <c r="G72" s="102">
        <v>0</v>
      </c>
    </row>
    <row r="73" spans="1:7">
      <c r="A73" s="101" t="s">
        <v>152</v>
      </c>
      <c r="B73" s="102">
        <v>63464.89</v>
      </c>
      <c r="C73" s="102">
        <v>12242.97</v>
      </c>
      <c r="D73" s="102">
        <v>6410.35</v>
      </c>
      <c r="E73" s="102">
        <v>1157.5999999999999</v>
      </c>
      <c r="F73" s="102">
        <v>859.6</v>
      </c>
      <c r="G73" s="102">
        <v>0</v>
      </c>
    </row>
    <row r="74" spans="1:7">
      <c r="A74" s="101" t="s">
        <v>155</v>
      </c>
      <c r="B74" s="102">
        <v>62523.91</v>
      </c>
      <c r="C74" s="102">
        <v>11214.49</v>
      </c>
      <c r="D74" s="102">
        <v>6391.15</v>
      </c>
      <c r="E74" s="102">
        <v>1168.8699999999999</v>
      </c>
      <c r="F74" s="102">
        <v>856.6</v>
      </c>
      <c r="G74" s="102">
        <v>0</v>
      </c>
    </row>
    <row r="75" spans="1:7">
      <c r="A75" s="101" t="s">
        <v>157</v>
      </c>
      <c r="B75" s="102">
        <v>61156.09</v>
      </c>
      <c r="C75" s="102">
        <v>10797.49</v>
      </c>
      <c r="D75" s="102">
        <v>6393.9000000000005</v>
      </c>
      <c r="E75" s="102">
        <v>1170.07</v>
      </c>
      <c r="F75" s="102">
        <v>845.1</v>
      </c>
      <c r="G75" s="102">
        <v>0</v>
      </c>
    </row>
    <row r="76" spans="1:7">
      <c r="A76" s="103" t="s">
        <v>159</v>
      </c>
      <c r="B76" s="102">
        <v>58701.49</v>
      </c>
      <c r="C76" s="102">
        <v>10570.989999999998</v>
      </c>
      <c r="D76" s="102">
        <v>6409.3700000000008</v>
      </c>
      <c r="E76" s="102">
        <v>1168.21</v>
      </c>
      <c r="F76" s="102">
        <v>832.6</v>
      </c>
      <c r="G76" s="102">
        <v>0</v>
      </c>
    </row>
    <row r="77" spans="1:7">
      <c r="A77" s="103" t="s">
        <v>160</v>
      </c>
      <c r="B77" s="102">
        <v>57247.16</v>
      </c>
      <c r="C77" s="102">
        <v>10106.39</v>
      </c>
      <c r="D77" s="102">
        <v>6414.23</v>
      </c>
      <c r="E77" s="102">
        <v>1145.0400000000002</v>
      </c>
      <c r="F77" s="102">
        <v>830.85</v>
      </c>
      <c r="G77" s="102">
        <v>0</v>
      </c>
    </row>
    <row r="78" spans="1:7">
      <c r="A78" s="107">
        <v>244153</v>
      </c>
      <c r="B78" s="102">
        <v>57247.16</v>
      </c>
      <c r="C78" s="102">
        <v>10106.39</v>
      </c>
      <c r="D78" s="102">
        <v>6414.23</v>
      </c>
      <c r="E78" s="102">
        <v>1145.0400000000002</v>
      </c>
      <c r="F78" s="102">
        <v>830.85</v>
      </c>
      <c r="G78" s="102">
        <v>0</v>
      </c>
    </row>
    <row r="79" spans="1:7">
      <c r="A79" s="107">
        <v>244160</v>
      </c>
      <c r="B79" s="102">
        <v>56589.549999999996</v>
      </c>
      <c r="C79" s="102">
        <v>9925.84</v>
      </c>
      <c r="D79" s="102">
        <v>6428.1</v>
      </c>
      <c r="E79" s="102">
        <v>1133.1400000000001</v>
      </c>
      <c r="F79" s="102">
        <v>827.35</v>
      </c>
      <c r="G79" s="102">
        <v>0</v>
      </c>
    </row>
    <row r="80" spans="1:7">
      <c r="A80" s="107" t="s">
        <v>171</v>
      </c>
      <c r="B80" s="102">
        <v>56260.800000000003</v>
      </c>
      <c r="C80" s="102">
        <v>9769.5399999999991</v>
      </c>
      <c r="D80" s="102">
        <v>6417.95</v>
      </c>
      <c r="E80" s="102">
        <v>1120.3900000000001</v>
      </c>
      <c r="F80" s="102">
        <v>824.6</v>
      </c>
      <c r="G80" s="102">
        <v>0</v>
      </c>
    </row>
    <row r="81" spans="1:7">
      <c r="A81" s="107" t="s">
        <v>165</v>
      </c>
      <c r="B81" s="102">
        <v>55458.55</v>
      </c>
      <c r="C81" s="102">
        <v>9413.1899999999987</v>
      </c>
      <c r="D81" s="102">
        <v>6406.45</v>
      </c>
      <c r="E81" s="102">
        <v>1114.1400000000001</v>
      </c>
      <c r="F81" s="102">
        <v>816.6</v>
      </c>
      <c r="G81" s="102">
        <v>0</v>
      </c>
    </row>
    <row r="82" spans="1:7">
      <c r="A82" s="107" t="s">
        <v>172</v>
      </c>
      <c r="B82" s="102">
        <v>54564.250000000007</v>
      </c>
      <c r="C82" s="102">
        <v>8904.9399999999987</v>
      </c>
      <c r="D82" s="102">
        <v>6389.2199999999993</v>
      </c>
      <c r="E82" s="102">
        <v>1080.43</v>
      </c>
      <c r="F82" s="102">
        <v>789.85</v>
      </c>
      <c r="G82" s="102">
        <v>0</v>
      </c>
    </row>
    <row r="83" spans="1:7">
      <c r="A83" s="107" t="s">
        <v>166</v>
      </c>
      <c r="B83" s="102">
        <v>53382.950000000004</v>
      </c>
      <c r="C83" s="102">
        <v>8672.0300000000007</v>
      </c>
      <c r="D83" s="102">
        <v>6371.39</v>
      </c>
      <c r="E83" s="102">
        <v>1018.91</v>
      </c>
      <c r="F83" s="102">
        <v>722.85</v>
      </c>
      <c r="G83" s="102">
        <v>0</v>
      </c>
    </row>
    <row r="84" spans="1:7" hidden="1">
      <c r="A84" s="107" t="s">
        <v>173</v>
      </c>
      <c r="B84" s="102"/>
      <c r="C84" s="102"/>
      <c r="D84" s="102"/>
      <c r="E84" s="102"/>
      <c r="F84" s="102"/>
      <c r="G84" s="102">
        <v>0</v>
      </c>
    </row>
    <row r="85" spans="1:7">
      <c r="A85" s="107">
        <v>25056</v>
      </c>
      <c r="B85" s="102">
        <v>51060.450000000004</v>
      </c>
      <c r="C85" s="102">
        <v>8357.3300000000017</v>
      </c>
      <c r="D85" s="102">
        <v>6348.74</v>
      </c>
      <c r="E85" s="102">
        <v>1017.66</v>
      </c>
      <c r="F85" s="102">
        <v>712.1</v>
      </c>
      <c r="G85" s="102">
        <v>0</v>
      </c>
    </row>
    <row r="86" spans="1:7">
      <c r="A86" s="107">
        <v>25063</v>
      </c>
      <c r="B86" s="102">
        <v>50096.74</v>
      </c>
      <c r="C86" s="102">
        <v>8207.48</v>
      </c>
      <c r="D86" s="102">
        <v>6472.1399999999994</v>
      </c>
      <c r="E86" s="102">
        <v>1006.3199999999999</v>
      </c>
      <c r="F86" s="102">
        <v>705.1</v>
      </c>
      <c r="G86" s="102">
        <v>0</v>
      </c>
    </row>
    <row r="87" spans="1:7">
      <c r="A87" s="107">
        <v>25070</v>
      </c>
      <c r="B87" s="102">
        <v>48746.54</v>
      </c>
      <c r="C87" s="102">
        <v>8087.03</v>
      </c>
      <c r="D87" s="102">
        <v>6483.61</v>
      </c>
      <c r="E87" s="102">
        <v>1006.0699999999999</v>
      </c>
      <c r="F87" s="102">
        <v>700.6</v>
      </c>
      <c r="G87" s="102">
        <v>0</v>
      </c>
    </row>
    <row r="88" spans="1:7">
      <c r="A88" s="107">
        <v>25077</v>
      </c>
      <c r="B88" s="102">
        <v>47976.14</v>
      </c>
      <c r="C88" s="102">
        <v>7639.0900000000011</v>
      </c>
      <c r="D88" s="102">
        <v>6444.3099999999995</v>
      </c>
      <c r="E88" s="102">
        <v>983.52</v>
      </c>
      <c r="F88" s="102">
        <v>699.6</v>
      </c>
      <c r="G88" s="102">
        <v>0</v>
      </c>
    </row>
    <row r="89" spans="1:7">
      <c r="A89" s="108">
        <v>45903</v>
      </c>
      <c r="B89" s="102">
        <v>47576.14</v>
      </c>
      <c r="C89" s="102">
        <v>7517.0900000000011</v>
      </c>
      <c r="D89" s="102">
        <v>6430.8099999999995</v>
      </c>
      <c r="E89" s="102">
        <v>973.52</v>
      </c>
      <c r="F89" s="102">
        <v>704.85</v>
      </c>
      <c r="G89" s="102">
        <v>0</v>
      </c>
    </row>
    <row r="90" spans="1:7">
      <c r="A90" s="108">
        <v>45910</v>
      </c>
      <c r="B90" s="102">
        <v>46228.3</v>
      </c>
      <c r="C90" s="102">
        <v>7300.9699999999993</v>
      </c>
      <c r="D90" s="102">
        <v>6364.21</v>
      </c>
      <c r="E90" s="102">
        <v>919.08999999999992</v>
      </c>
      <c r="F90" s="102">
        <v>691.1</v>
      </c>
      <c r="G90" s="102">
        <v>0</v>
      </c>
    </row>
    <row r="91" spans="1:7">
      <c r="A91" s="108">
        <v>45917</v>
      </c>
      <c r="B91" s="102">
        <v>45759.549999999996</v>
      </c>
      <c r="C91" s="102">
        <v>7232.47</v>
      </c>
      <c r="D91" s="102">
        <v>6339.21</v>
      </c>
      <c r="E91" s="102">
        <v>908.09</v>
      </c>
      <c r="F91" s="102">
        <v>688.85</v>
      </c>
      <c r="G91" s="102">
        <v>0</v>
      </c>
    </row>
    <row r="92" spans="1:7">
      <c r="A92" s="108">
        <v>45924</v>
      </c>
      <c r="B92" s="102">
        <v>44292.03</v>
      </c>
      <c r="C92" s="102">
        <v>7037.37</v>
      </c>
      <c r="D92" s="102">
        <v>6304.2999999999993</v>
      </c>
      <c r="E92" s="102">
        <v>897.83999999999992</v>
      </c>
      <c r="F92" s="102">
        <v>670.85</v>
      </c>
      <c r="G92" s="102">
        <v>0</v>
      </c>
    </row>
    <row r="93" spans="1:7">
      <c r="A93" s="108">
        <v>45931</v>
      </c>
      <c r="B93" s="102">
        <v>44183.829999999994</v>
      </c>
      <c r="C93" s="102">
        <v>6982.52</v>
      </c>
      <c r="D93" s="102">
        <v>6292.8099999999995</v>
      </c>
      <c r="E93" s="102">
        <v>894.84</v>
      </c>
      <c r="F93" s="102">
        <v>668.85</v>
      </c>
      <c r="G93" s="102">
        <v>0</v>
      </c>
    </row>
    <row r="94" spans="1:7">
      <c r="A94" s="108">
        <v>45938</v>
      </c>
      <c r="B94" s="102">
        <v>42548.63</v>
      </c>
      <c r="C94" s="102">
        <v>6751.14</v>
      </c>
      <c r="D94" s="102">
        <v>6057.66</v>
      </c>
      <c r="E94" s="102">
        <v>704.87</v>
      </c>
      <c r="F94" s="102">
        <v>664.1</v>
      </c>
      <c r="G94" s="102">
        <v>0</v>
      </c>
    </row>
    <row r="95" spans="1:7">
      <c r="A95" s="108">
        <v>45945</v>
      </c>
      <c r="B95" s="102">
        <v>41305.579999999994</v>
      </c>
      <c r="C95" s="102">
        <v>6708.4400000000005</v>
      </c>
      <c r="D95" s="102">
        <v>6020.96</v>
      </c>
      <c r="E95" s="102">
        <v>711.37</v>
      </c>
      <c r="F95" s="102">
        <v>656.6</v>
      </c>
      <c r="G95" s="102">
        <v>0</v>
      </c>
    </row>
    <row r="96" spans="1:7">
      <c r="A96" s="108">
        <v>45952</v>
      </c>
      <c r="B96" s="102">
        <v>37246.39</v>
      </c>
      <c r="C96" s="102">
        <v>6509.84</v>
      </c>
      <c r="D96" s="102">
        <v>6028.16</v>
      </c>
      <c r="E96" s="40">
        <v>676</v>
      </c>
      <c r="F96" s="102">
        <v>645.35</v>
      </c>
      <c r="G96" s="102">
        <v>0</v>
      </c>
    </row>
    <row r="97" spans="1:7">
      <c r="A97" s="108">
        <v>45959</v>
      </c>
      <c r="B97" s="103"/>
      <c r="C97" s="103"/>
      <c r="D97" s="103"/>
      <c r="E97" s="103"/>
      <c r="F97" s="103"/>
      <c r="G97" s="102">
        <v>0</v>
      </c>
    </row>
  </sheetData>
  <phoneticPr fontId="5" type="noConversion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E224F-C07B-4CC0-8FE3-EAEFD26B0042}">
  <sheetPr>
    <tabColor theme="5" tint="-0.249977111117893"/>
  </sheetPr>
  <dimension ref="A1:N98"/>
  <sheetViews>
    <sheetView zoomScale="70" zoomScaleNormal="70" workbookViewId="0">
      <pane xSplit="1" ySplit="1" topLeftCell="B99" activePane="bottomRight" state="frozen"/>
      <selection pane="topRight" activeCell="B1" sqref="B1"/>
      <selection pane="bottomLeft" activeCell="A2" sqref="A2"/>
      <selection pane="bottomRight" activeCell="E93" sqref="E93"/>
    </sheetView>
  </sheetViews>
  <sheetFormatPr defaultRowHeight="21.75"/>
  <cols>
    <col min="1" max="3" width="9" style="40"/>
    <col min="4" max="5" width="9" style="40" customWidth="1"/>
    <col min="6" max="6" width="9" style="40"/>
    <col min="7" max="7" width="9" style="40" customWidth="1"/>
    <col min="8" max="8" width="9" style="40"/>
    <col min="9" max="10" width="9.140625" style="40" customWidth="1"/>
    <col min="11" max="11" width="9" style="40" hidden="1" customWidth="1"/>
    <col min="12" max="14" width="9" style="40"/>
  </cols>
  <sheetData>
    <row r="1" spans="1:14" s="5" customFormat="1" ht="60" customHeight="1">
      <c r="A1" s="109" t="s">
        <v>0</v>
      </c>
      <c r="B1" s="110" t="s">
        <v>15</v>
      </c>
      <c r="C1" s="110" t="s">
        <v>19</v>
      </c>
      <c r="D1" s="110" t="s">
        <v>20</v>
      </c>
      <c r="E1" s="110" t="s">
        <v>21</v>
      </c>
      <c r="F1" s="110" t="s">
        <v>22</v>
      </c>
      <c r="G1" s="110" t="s">
        <v>23</v>
      </c>
      <c r="H1" s="110" t="s">
        <v>24</v>
      </c>
      <c r="I1" s="110" t="s">
        <v>68</v>
      </c>
      <c r="J1" s="110" t="s">
        <v>14</v>
      </c>
      <c r="K1" s="21" t="s">
        <v>25</v>
      </c>
      <c r="L1" s="41"/>
      <c r="M1" s="42"/>
      <c r="N1" s="43"/>
    </row>
    <row r="2" spans="1:14" hidden="1">
      <c r="A2" s="111" t="s">
        <v>5</v>
      </c>
      <c r="B2" s="112">
        <v>1531</v>
      </c>
      <c r="C2" s="112">
        <v>2008</v>
      </c>
      <c r="D2" s="112">
        <v>11547</v>
      </c>
      <c r="E2" s="113">
        <v>101</v>
      </c>
      <c r="F2" s="113">
        <v>773</v>
      </c>
      <c r="G2" s="113">
        <v>89</v>
      </c>
      <c r="H2" s="114">
        <v>1163</v>
      </c>
      <c r="I2" s="114">
        <v>0</v>
      </c>
      <c r="J2" s="114">
        <v>0</v>
      </c>
      <c r="K2" s="83">
        <v>469</v>
      </c>
      <c r="L2" s="45"/>
      <c r="M2" s="46"/>
    </row>
    <row r="3" spans="1:14" hidden="1">
      <c r="A3" s="111" t="s">
        <v>6</v>
      </c>
      <c r="B3" s="112">
        <v>1529</v>
      </c>
      <c r="C3" s="112">
        <v>2010</v>
      </c>
      <c r="D3" s="112">
        <v>11556</v>
      </c>
      <c r="E3" s="113">
        <v>102</v>
      </c>
      <c r="F3" s="113">
        <v>776</v>
      </c>
      <c r="G3" s="113">
        <v>89</v>
      </c>
      <c r="H3" s="114">
        <v>1076</v>
      </c>
      <c r="I3" s="114">
        <v>0</v>
      </c>
      <c r="J3" s="114">
        <v>0</v>
      </c>
      <c r="K3" s="82">
        <v>467</v>
      </c>
      <c r="L3" s="45"/>
      <c r="M3" s="46"/>
    </row>
    <row r="4" spans="1:14" hidden="1">
      <c r="A4" s="111" t="s">
        <v>7</v>
      </c>
      <c r="B4" s="112">
        <v>1561</v>
      </c>
      <c r="C4" s="112">
        <v>2028</v>
      </c>
      <c r="D4" s="112">
        <v>11561</v>
      </c>
      <c r="E4" s="113">
        <v>102</v>
      </c>
      <c r="F4" s="113">
        <v>788</v>
      </c>
      <c r="G4" s="113">
        <v>74</v>
      </c>
      <c r="H4" s="114">
        <v>1075</v>
      </c>
      <c r="I4" s="114">
        <v>0</v>
      </c>
      <c r="J4" s="114">
        <v>0</v>
      </c>
      <c r="K4" s="82">
        <v>467</v>
      </c>
      <c r="L4" s="45"/>
      <c r="M4" s="46"/>
    </row>
    <row r="5" spans="1:14" hidden="1">
      <c r="A5" s="111" t="s">
        <v>8</v>
      </c>
      <c r="B5" s="112">
        <v>1538</v>
      </c>
      <c r="C5" s="112">
        <v>2017</v>
      </c>
      <c r="D5" s="112">
        <v>11545</v>
      </c>
      <c r="E5" s="113">
        <v>102</v>
      </c>
      <c r="F5" s="113">
        <v>794</v>
      </c>
      <c r="G5" s="113">
        <v>94</v>
      </c>
      <c r="H5" s="114">
        <v>1045</v>
      </c>
      <c r="I5" s="114">
        <v>0</v>
      </c>
      <c r="J5" s="114">
        <v>0</v>
      </c>
      <c r="K5" s="82">
        <v>467</v>
      </c>
      <c r="L5" s="45"/>
      <c r="M5" s="46"/>
    </row>
    <row r="6" spans="1:14" hidden="1">
      <c r="A6" s="111" t="s">
        <v>9</v>
      </c>
      <c r="B6" s="112">
        <v>1574.61</v>
      </c>
      <c r="C6" s="112">
        <v>2052.6799999999998</v>
      </c>
      <c r="D6" s="112">
        <v>11594.3</v>
      </c>
      <c r="E6" s="115">
        <v>102.27</v>
      </c>
      <c r="F6" s="115">
        <v>785.3</v>
      </c>
      <c r="G6" s="115">
        <v>93.5</v>
      </c>
      <c r="H6" s="114">
        <v>1016.21</v>
      </c>
      <c r="I6" s="114">
        <v>0</v>
      </c>
      <c r="J6" s="114">
        <v>0</v>
      </c>
      <c r="K6" s="84">
        <v>467.03</v>
      </c>
      <c r="L6" s="45"/>
      <c r="M6" s="46"/>
    </row>
    <row r="7" spans="1:14" hidden="1">
      <c r="A7" s="111" t="s">
        <v>10</v>
      </c>
      <c r="B7" s="112">
        <v>1548</v>
      </c>
      <c r="C7" s="112">
        <v>2053</v>
      </c>
      <c r="D7" s="112">
        <v>11873</v>
      </c>
      <c r="E7" s="113">
        <v>102</v>
      </c>
      <c r="F7" s="115">
        <v>757</v>
      </c>
      <c r="G7" s="113">
        <v>94</v>
      </c>
      <c r="H7" s="113">
        <v>996</v>
      </c>
      <c r="I7" s="114">
        <v>0</v>
      </c>
      <c r="J7" s="114">
        <v>0</v>
      </c>
      <c r="K7" s="82">
        <v>467</v>
      </c>
      <c r="L7" s="45"/>
      <c r="M7" s="46"/>
    </row>
    <row r="8" spans="1:14" hidden="1">
      <c r="A8" s="111" t="s">
        <v>11</v>
      </c>
      <c r="B8" s="112">
        <v>1587</v>
      </c>
      <c r="C8" s="112">
        <v>2177</v>
      </c>
      <c r="D8" s="112">
        <v>11877</v>
      </c>
      <c r="E8" s="115">
        <v>102</v>
      </c>
      <c r="F8" s="113">
        <v>753</v>
      </c>
      <c r="G8" s="115">
        <v>94</v>
      </c>
      <c r="H8" s="113">
        <v>978</v>
      </c>
      <c r="I8" s="114">
        <v>0</v>
      </c>
      <c r="J8" s="114">
        <v>0</v>
      </c>
      <c r="K8" s="82">
        <v>467</v>
      </c>
      <c r="L8" s="45"/>
      <c r="M8" s="46"/>
    </row>
    <row r="9" spans="1:14" hidden="1">
      <c r="A9" s="111" t="s">
        <v>12</v>
      </c>
      <c r="B9" s="112">
        <v>1630</v>
      </c>
      <c r="C9" s="112">
        <v>2185</v>
      </c>
      <c r="D9" s="112">
        <v>11895</v>
      </c>
      <c r="E9" s="113">
        <v>102</v>
      </c>
      <c r="F9" s="115">
        <v>766</v>
      </c>
      <c r="G9" s="113">
        <v>94</v>
      </c>
      <c r="H9" s="113">
        <v>978</v>
      </c>
      <c r="I9" s="114">
        <v>0</v>
      </c>
      <c r="J9" s="114">
        <v>0</v>
      </c>
      <c r="K9" s="84">
        <v>467</v>
      </c>
      <c r="L9" s="45"/>
      <c r="M9" s="46"/>
    </row>
    <row r="10" spans="1:14" hidden="1">
      <c r="A10" s="111" t="s">
        <v>13</v>
      </c>
      <c r="B10" s="112">
        <v>1632</v>
      </c>
      <c r="C10" s="112">
        <v>2348</v>
      </c>
      <c r="D10" s="112">
        <v>11949</v>
      </c>
      <c r="E10" s="115">
        <v>102</v>
      </c>
      <c r="F10" s="113">
        <v>746</v>
      </c>
      <c r="G10" s="113">
        <v>94</v>
      </c>
      <c r="H10" s="113">
        <v>903</v>
      </c>
      <c r="I10" s="114">
        <v>0</v>
      </c>
      <c r="J10" s="114">
        <v>0</v>
      </c>
      <c r="K10" s="82">
        <v>467</v>
      </c>
      <c r="L10" s="45"/>
      <c r="M10" s="46"/>
    </row>
    <row r="11" spans="1:14" hidden="1">
      <c r="A11" s="111" t="s">
        <v>65</v>
      </c>
      <c r="B11" s="112">
        <v>1678</v>
      </c>
      <c r="C11" s="112">
        <v>2458</v>
      </c>
      <c r="D11" s="112">
        <v>11951</v>
      </c>
      <c r="E11" s="113">
        <v>102</v>
      </c>
      <c r="F11" s="113">
        <v>717</v>
      </c>
      <c r="G11" s="113">
        <v>94</v>
      </c>
      <c r="H11" s="113">
        <v>903</v>
      </c>
      <c r="I11" s="114">
        <v>0</v>
      </c>
      <c r="J11" s="114">
        <v>0</v>
      </c>
      <c r="K11" s="82">
        <v>467</v>
      </c>
      <c r="L11" s="44"/>
      <c r="M11" s="44"/>
    </row>
    <row r="12" spans="1:14" hidden="1">
      <c r="A12" s="111" t="s">
        <v>66</v>
      </c>
      <c r="B12" s="112">
        <v>1674</v>
      </c>
      <c r="C12" s="112">
        <v>2443</v>
      </c>
      <c r="D12" s="112">
        <v>11963</v>
      </c>
      <c r="E12" s="113">
        <v>112</v>
      </c>
      <c r="F12" s="113">
        <v>706</v>
      </c>
      <c r="G12" s="113">
        <v>94</v>
      </c>
      <c r="H12" s="113">
        <v>903</v>
      </c>
      <c r="I12" s="114">
        <v>0</v>
      </c>
      <c r="J12" s="114">
        <v>0</v>
      </c>
      <c r="K12" s="82">
        <v>467</v>
      </c>
      <c r="L12" s="45"/>
      <c r="M12" s="46"/>
    </row>
    <row r="13" spans="1:14" hidden="1">
      <c r="A13" s="111" t="s">
        <v>67</v>
      </c>
      <c r="B13" s="112">
        <v>1709</v>
      </c>
      <c r="C13" s="112">
        <v>2457</v>
      </c>
      <c r="D13" s="112">
        <v>11963</v>
      </c>
      <c r="E13" s="115">
        <v>112</v>
      </c>
      <c r="F13" s="113">
        <v>706</v>
      </c>
      <c r="G13" s="113">
        <v>94</v>
      </c>
      <c r="H13" s="113">
        <v>903</v>
      </c>
      <c r="I13" s="113">
        <v>403</v>
      </c>
      <c r="J13" s="114">
        <v>0</v>
      </c>
      <c r="K13" s="82">
        <v>467</v>
      </c>
      <c r="L13" s="44"/>
      <c r="M13" s="44"/>
    </row>
    <row r="14" spans="1:14" hidden="1">
      <c r="A14" s="111" t="s">
        <v>69</v>
      </c>
      <c r="B14" s="112">
        <v>1705</v>
      </c>
      <c r="C14" s="112">
        <v>2437</v>
      </c>
      <c r="D14" s="112">
        <v>12032</v>
      </c>
      <c r="E14" s="113">
        <v>183</v>
      </c>
      <c r="F14" s="113">
        <v>705</v>
      </c>
      <c r="G14" s="113">
        <v>94</v>
      </c>
      <c r="H14" s="113">
        <v>910</v>
      </c>
      <c r="I14" s="113">
        <v>423</v>
      </c>
      <c r="J14" s="114">
        <v>0</v>
      </c>
      <c r="K14" s="82">
        <v>467</v>
      </c>
      <c r="L14" s="44"/>
      <c r="M14" s="44"/>
    </row>
    <row r="15" spans="1:14" hidden="1">
      <c r="A15" s="111" t="s">
        <v>70</v>
      </c>
      <c r="B15" s="112">
        <v>1751</v>
      </c>
      <c r="C15" s="112">
        <v>2456</v>
      </c>
      <c r="D15" s="112">
        <v>12044</v>
      </c>
      <c r="E15" s="115">
        <v>183</v>
      </c>
      <c r="F15" s="113">
        <v>706</v>
      </c>
      <c r="G15" s="113">
        <v>94</v>
      </c>
      <c r="H15" s="113">
        <v>910</v>
      </c>
      <c r="I15" s="113">
        <v>423</v>
      </c>
      <c r="J15" s="114">
        <v>0</v>
      </c>
      <c r="K15" s="82">
        <v>467</v>
      </c>
      <c r="L15" s="44"/>
      <c r="M15" s="44"/>
    </row>
    <row r="16" spans="1:14" hidden="1">
      <c r="A16" s="111" t="s">
        <v>71</v>
      </c>
      <c r="B16" s="112">
        <v>1756</v>
      </c>
      <c r="C16" s="112">
        <v>2553</v>
      </c>
      <c r="D16" s="112">
        <v>12067</v>
      </c>
      <c r="E16" s="113">
        <v>183</v>
      </c>
      <c r="F16" s="113">
        <v>691</v>
      </c>
      <c r="G16" s="113">
        <v>104</v>
      </c>
      <c r="H16" s="113">
        <v>815</v>
      </c>
      <c r="I16" s="113">
        <v>423</v>
      </c>
      <c r="J16" s="114">
        <v>0</v>
      </c>
      <c r="K16" s="82">
        <v>467</v>
      </c>
      <c r="L16" s="44"/>
      <c r="M16" s="44"/>
    </row>
    <row r="17" spans="1:13" hidden="1">
      <c r="A17" s="111" t="s">
        <v>72</v>
      </c>
      <c r="B17" s="112">
        <v>1702</v>
      </c>
      <c r="C17" s="112">
        <v>2432</v>
      </c>
      <c r="D17" s="112">
        <v>12066</v>
      </c>
      <c r="E17" s="115">
        <v>183</v>
      </c>
      <c r="F17" s="113">
        <v>673</v>
      </c>
      <c r="G17" s="113">
        <v>111</v>
      </c>
      <c r="H17" s="113">
        <v>780</v>
      </c>
      <c r="I17" s="113">
        <v>423</v>
      </c>
      <c r="J17" s="114">
        <v>0</v>
      </c>
      <c r="K17" s="82">
        <v>467</v>
      </c>
      <c r="L17" s="44"/>
      <c r="M17" s="44"/>
    </row>
    <row r="18" spans="1:13" hidden="1">
      <c r="A18" s="111" t="s">
        <v>73</v>
      </c>
      <c r="B18" s="112">
        <v>1707.6</v>
      </c>
      <c r="C18" s="112">
        <v>2450.7800000000002</v>
      </c>
      <c r="D18" s="112">
        <v>12441.7</v>
      </c>
      <c r="E18" s="115">
        <v>153.27000000000001</v>
      </c>
      <c r="F18" s="115">
        <v>529.1</v>
      </c>
      <c r="G18" s="113">
        <v>111</v>
      </c>
      <c r="H18" s="115">
        <v>779.21</v>
      </c>
      <c r="I18" s="115">
        <v>173.25</v>
      </c>
      <c r="J18" s="114">
        <v>0</v>
      </c>
      <c r="K18" s="84">
        <v>467.03</v>
      </c>
    </row>
    <row r="19" spans="1:13" hidden="1">
      <c r="A19" s="111" t="s">
        <v>74</v>
      </c>
      <c r="B19" s="112">
        <v>1397.1</v>
      </c>
      <c r="C19" s="112">
        <v>2364.7800000000002</v>
      </c>
      <c r="D19" s="112">
        <v>12465.7</v>
      </c>
      <c r="E19" s="115">
        <v>154</v>
      </c>
      <c r="F19" s="115">
        <v>519.1</v>
      </c>
      <c r="G19" s="115">
        <v>110.5</v>
      </c>
      <c r="H19" s="115">
        <v>746.21</v>
      </c>
      <c r="I19" s="115">
        <v>173.25</v>
      </c>
      <c r="J19" s="114">
        <v>0</v>
      </c>
      <c r="K19" s="84">
        <v>467.03</v>
      </c>
    </row>
    <row r="20" spans="1:13" hidden="1">
      <c r="A20" s="111" t="s">
        <v>75</v>
      </c>
      <c r="B20" s="112">
        <v>1380.6</v>
      </c>
      <c r="C20" s="112">
        <v>1617.03</v>
      </c>
      <c r="D20" s="112">
        <v>12474.45</v>
      </c>
      <c r="E20" s="115">
        <v>154.27000000000001</v>
      </c>
      <c r="F20" s="115">
        <v>477.1</v>
      </c>
      <c r="G20" s="115">
        <v>111</v>
      </c>
      <c r="H20" s="115">
        <v>617.21</v>
      </c>
      <c r="I20" s="115">
        <v>173.25</v>
      </c>
      <c r="J20" s="114">
        <v>0</v>
      </c>
      <c r="K20" s="84">
        <v>467.03</v>
      </c>
    </row>
    <row r="21" spans="1:13" hidden="1">
      <c r="A21" s="111" t="s">
        <v>76</v>
      </c>
      <c r="B21" s="112">
        <v>1321.6</v>
      </c>
      <c r="C21" s="112">
        <v>1471.28</v>
      </c>
      <c r="D21" s="112">
        <v>12480.45</v>
      </c>
      <c r="E21" s="115">
        <v>154.27000000000001</v>
      </c>
      <c r="F21" s="115">
        <v>393.3</v>
      </c>
      <c r="G21" s="115">
        <v>110.5</v>
      </c>
      <c r="H21" s="115">
        <v>518.21</v>
      </c>
      <c r="I21" s="115">
        <v>58.25</v>
      </c>
      <c r="J21" s="114">
        <v>0</v>
      </c>
      <c r="K21" s="84">
        <v>157.03</v>
      </c>
    </row>
    <row r="22" spans="1:13" hidden="1">
      <c r="A22" s="111" t="s">
        <v>77</v>
      </c>
      <c r="B22" s="112">
        <v>1334.6</v>
      </c>
      <c r="C22" s="112">
        <v>1404.03</v>
      </c>
      <c r="D22" s="112">
        <v>12462.7</v>
      </c>
      <c r="E22" s="115">
        <v>154.27000000000001</v>
      </c>
      <c r="F22" s="115">
        <v>352.3</v>
      </c>
      <c r="G22" s="115">
        <v>112.5</v>
      </c>
      <c r="H22" s="115">
        <v>533.21</v>
      </c>
      <c r="I22" s="114">
        <v>0</v>
      </c>
      <c r="J22" s="114">
        <v>0</v>
      </c>
      <c r="K22" s="84">
        <v>157.03</v>
      </c>
    </row>
    <row r="23" spans="1:13" hidden="1">
      <c r="A23" s="111" t="s">
        <v>78</v>
      </c>
      <c r="B23" s="112">
        <v>1301.5999999999999</v>
      </c>
      <c r="C23" s="112">
        <v>1319.53</v>
      </c>
      <c r="D23" s="112">
        <v>12487</v>
      </c>
      <c r="E23" s="115">
        <v>157.27000000000001</v>
      </c>
      <c r="F23" s="115">
        <v>349.3</v>
      </c>
      <c r="G23" s="115">
        <v>110.5</v>
      </c>
      <c r="H23" s="115">
        <v>414.21</v>
      </c>
      <c r="I23" s="114"/>
      <c r="J23" s="114">
        <v>0</v>
      </c>
      <c r="K23" s="82">
        <v>97</v>
      </c>
    </row>
    <row r="24" spans="1:13" hidden="1">
      <c r="A24" s="111" t="s">
        <v>79</v>
      </c>
      <c r="B24" s="114">
        <v>1268.5999999999999</v>
      </c>
      <c r="C24" s="114">
        <v>1307.53</v>
      </c>
      <c r="D24" s="114">
        <v>12371</v>
      </c>
      <c r="E24" s="114">
        <v>159.26999999999998</v>
      </c>
      <c r="F24" s="114">
        <v>349.3</v>
      </c>
      <c r="G24" s="114">
        <v>109.5</v>
      </c>
      <c r="H24" s="114">
        <v>422.21000000000004</v>
      </c>
      <c r="I24" s="114"/>
      <c r="J24" s="114">
        <v>0</v>
      </c>
      <c r="K24" s="82"/>
    </row>
    <row r="25" spans="1:13" hidden="1">
      <c r="A25" s="111" t="s">
        <v>80</v>
      </c>
      <c r="B25" s="112">
        <v>1301.0999999999999</v>
      </c>
      <c r="C25" s="112">
        <v>1430.53</v>
      </c>
      <c r="D25" s="112">
        <v>12378</v>
      </c>
      <c r="E25" s="115">
        <v>159.26999999999998</v>
      </c>
      <c r="F25" s="115">
        <v>320.3</v>
      </c>
      <c r="G25" s="115">
        <v>108.5</v>
      </c>
      <c r="H25" s="115">
        <v>372.21000000000004</v>
      </c>
      <c r="I25" s="114"/>
      <c r="J25" s="114">
        <v>0</v>
      </c>
      <c r="K25" s="82"/>
    </row>
    <row r="26" spans="1:13" hidden="1">
      <c r="A26" s="111" t="s">
        <v>82</v>
      </c>
      <c r="B26" s="114">
        <v>1293.5999999999999</v>
      </c>
      <c r="C26" s="114">
        <v>1404.03</v>
      </c>
      <c r="D26" s="114">
        <v>12349.25</v>
      </c>
      <c r="E26" s="114">
        <v>159.26999999999998</v>
      </c>
      <c r="F26" s="114">
        <v>325.3</v>
      </c>
      <c r="G26" s="114">
        <v>108.5</v>
      </c>
      <c r="H26" s="114">
        <v>384.21</v>
      </c>
      <c r="I26" s="114"/>
      <c r="J26" s="114">
        <v>0</v>
      </c>
      <c r="K26" s="82"/>
    </row>
    <row r="27" spans="1:13" hidden="1">
      <c r="A27" s="111" t="s">
        <v>83</v>
      </c>
      <c r="B27" s="114">
        <v>1302.0999999999999</v>
      </c>
      <c r="C27" s="114">
        <v>1367.03</v>
      </c>
      <c r="D27" s="114">
        <v>12362.25</v>
      </c>
      <c r="E27" s="114">
        <v>155.76999999999998</v>
      </c>
      <c r="F27" s="114">
        <v>366.3</v>
      </c>
      <c r="G27" s="114">
        <v>108.5</v>
      </c>
      <c r="H27" s="114">
        <v>351.21</v>
      </c>
      <c r="I27" s="114"/>
      <c r="J27" s="114">
        <v>0</v>
      </c>
      <c r="K27" s="82"/>
    </row>
    <row r="28" spans="1:13" hidden="1">
      <c r="A28" s="111" t="s">
        <v>84</v>
      </c>
      <c r="B28" s="114">
        <v>1297.3499999999999</v>
      </c>
      <c r="C28" s="114">
        <v>1365.03</v>
      </c>
      <c r="D28" s="114">
        <v>12288.25</v>
      </c>
      <c r="E28" s="114">
        <v>155.76999999999998</v>
      </c>
      <c r="F28" s="114">
        <v>357.05</v>
      </c>
      <c r="G28" s="114">
        <v>108.5</v>
      </c>
      <c r="H28" s="114">
        <v>391.21000000000004</v>
      </c>
      <c r="I28" s="114"/>
      <c r="J28" s="114">
        <v>0</v>
      </c>
      <c r="K28" s="82"/>
    </row>
    <row r="29" spans="1:13" hidden="1">
      <c r="A29" s="111" t="s">
        <v>85</v>
      </c>
      <c r="B29" s="114">
        <v>1404.1</v>
      </c>
      <c r="C29" s="114">
        <v>1358.78</v>
      </c>
      <c r="D29" s="114">
        <v>12135.25</v>
      </c>
      <c r="E29" s="114">
        <v>155.76999999999998</v>
      </c>
      <c r="F29" s="114">
        <v>398.3</v>
      </c>
      <c r="G29" s="114">
        <v>110.5</v>
      </c>
      <c r="H29" s="114">
        <v>355.21000000000004</v>
      </c>
      <c r="I29" s="114"/>
      <c r="J29" s="114">
        <v>0</v>
      </c>
      <c r="K29" s="82"/>
    </row>
    <row r="30" spans="1:13" hidden="1">
      <c r="A30" s="111" t="s">
        <v>86</v>
      </c>
      <c r="B30" s="112">
        <v>1291.5999999999999</v>
      </c>
      <c r="C30" s="112">
        <v>1215.78</v>
      </c>
      <c r="D30" s="112">
        <v>12195.25</v>
      </c>
      <c r="E30" s="115">
        <v>170.77</v>
      </c>
      <c r="F30" s="114">
        <v>253.3</v>
      </c>
      <c r="G30" s="115">
        <v>110.5</v>
      </c>
      <c r="H30" s="115">
        <v>316.21000000000004</v>
      </c>
      <c r="I30" s="114"/>
      <c r="J30" s="114">
        <v>0</v>
      </c>
      <c r="K30" s="82"/>
    </row>
    <row r="31" spans="1:13" hidden="1">
      <c r="A31" s="111" t="s">
        <v>87</v>
      </c>
      <c r="B31" s="114">
        <v>1283.5999999999999</v>
      </c>
      <c r="C31" s="114">
        <v>1210.78</v>
      </c>
      <c r="D31" s="114">
        <v>12150.25</v>
      </c>
      <c r="E31" s="114">
        <v>170.76999999999998</v>
      </c>
      <c r="F31" s="114">
        <v>248.3</v>
      </c>
      <c r="G31" s="114">
        <v>110.5</v>
      </c>
      <c r="H31" s="114">
        <v>316.21000000000004</v>
      </c>
      <c r="I31" s="114"/>
      <c r="J31" s="114">
        <v>0</v>
      </c>
      <c r="K31" s="82"/>
    </row>
    <row r="32" spans="1:13" hidden="1">
      <c r="A32" s="111" t="s">
        <v>88</v>
      </c>
      <c r="B32" s="114">
        <v>1312.85</v>
      </c>
      <c r="C32" s="114">
        <v>1201.78</v>
      </c>
      <c r="D32" s="114">
        <v>12164</v>
      </c>
      <c r="E32" s="114">
        <v>170.76999999999998</v>
      </c>
      <c r="F32" s="114">
        <v>256.3</v>
      </c>
      <c r="G32" s="114">
        <v>110.5</v>
      </c>
      <c r="H32" s="114">
        <v>324.21000000000004</v>
      </c>
      <c r="I32" s="114"/>
      <c r="J32" s="114">
        <v>0</v>
      </c>
      <c r="K32" s="82"/>
    </row>
    <row r="33" spans="1:11" hidden="1">
      <c r="A33" s="111" t="s">
        <v>89</v>
      </c>
      <c r="B33" s="116">
        <v>1303.3499999999999</v>
      </c>
      <c r="C33" s="112">
        <v>956.53</v>
      </c>
      <c r="D33" s="112">
        <v>12147.5</v>
      </c>
      <c r="E33" s="115">
        <v>169.76999999999998</v>
      </c>
      <c r="F33" s="114">
        <v>287.3</v>
      </c>
      <c r="G33" s="114">
        <v>110.5</v>
      </c>
      <c r="H33" s="115">
        <v>311.20999999999998</v>
      </c>
      <c r="I33" s="114"/>
      <c r="J33" s="114">
        <v>0</v>
      </c>
      <c r="K33" s="82"/>
    </row>
    <row r="34" spans="1:11" hidden="1">
      <c r="A34" s="111" t="s">
        <v>90</v>
      </c>
      <c r="B34" s="114">
        <v>1303.0999999999999</v>
      </c>
      <c r="C34" s="114">
        <v>936.53</v>
      </c>
      <c r="D34" s="114">
        <v>12090.5</v>
      </c>
      <c r="E34" s="114">
        <v>170</v>
      </c>
      <c r="F34" s="114">
        <v>258.3</v>
      </c>
      <c r="G34" s="114">
        <v>110.5</v>
      </c>
      <c r="H34" s="114">
        <v>311.20999999999998</v>
      </c>
      <c r="I34" s="114"/>
      <c r="J34" s="114">
        <v>0</v>
      </c>
      <c r="K34" s="82"/>
    </row>
    <row r="35" spans="1:11" hidden="1">
      <c r="A35" s="111" t="s">
        <v>91</v>
      </c>
      <c r="B35" s="114">
        <v>1344.6</v>
      </c>
      <c r="C35" s="114">
        <v>890.53</v>
      </c>
      <c r="D35" s="114">
        <v>12102.5</v>
      </c>
      <c r="E35" s="114">
        <v>169.76999999999998</v>
      </c>
      <c r="F35" s="114">
        <v>486.3</v>
      </c>
      <c r="G35" s="114">
        <v>111.5</v>
      </c>
      <c r="H35" s="114">
        <v>351.21000000000004</v>
      </c>
      <c r="I35" s="114"/>
      <c r="J35" s="114">
        <v>0</v>
      </c>
      <c r="K35" s="82"/>
    </row>
    <row r="36" spans="1:11" hidden="1">
      <c r="A36" s="111" t="s">
        <v>92</v>
      </c>
      <c r="B36" s="114">
        <v>1323.6</v>
      </c>
      <c r="C36" s="114">
        <v>876.53</v>
      </c>
      <c r="D36" s="114">
        <v>12063.5</v>
      </c>
      <c r="E36" s="114">
        <v>138.76999999999998</v>
      </c>
      <c r="F36" s="114">
        <v>518.29999999999995</v>
      </c>
      <c r="G36" s="114">
        <v>111.5</v>
      </c>
      <c r="H36" s="114">
        <v>341.21000000000004</v>
      </c>
      <c r="I36" s="114"/>
      <c r="J36" s="114">
        <v>0</v>
      </c>
      <c r="K36" s="82"/>
    </row>
    <row r="37" spans="1:11" hidden="1">
      <c r="A37" s="111" t="s">
        <v>93</v>
      </c>
      <c r="B37" s="114">
        <v>1211.5999999999999</v>
      </c>
      <c r="C37" s="114">
        <v>853.53</v>
      </c>
      <c r="D37" s="114">
        <v>12011.5</v>
      </c>
      <c r="E37" s="114">
        <v>145.76999999999998</v>
      </c>
      <c r="F37" s="114">
        <v>571.29999999999995</v>
      </c>
      <c r="G37" s="114">
        <v>111.5</v>
      </c>
      <c r="H37" s="114">
        <v>344.21000000000004</v>
      </c>
      <c r="I37" s="114"/>
      <c r="J37" s="114">
        <v>0</v>
      </c>
      <c r="K37" s="82"/>
    </row>
    <row r="38" spans="1:11" hidden="1">
      <c r="A38" s="111" t="s">
        <v>94</v>
      </c>
      <c r="B38" s="112">
        <v>1274</v>
      </c>
      <c r="C38" s="112">
        <v>848</v>
      </c>
      <c r="D38" s="112">
        <v>11963.5</v>
      </c>
      <c r="E38" s="113">
        <v>148</v>
      </c>
      <c r="F38" s="114">
        <v>577</v>
      </c>
      <c r="G38" s="114">
        <v>77</v>
      </c>
      <c r="H38" s="113">
        <v>346</v>
      </c>
      <c r="I38" s="114"/>
      <c r="J38" s="114">
        <v>0</v>
      </c>
      <c r="K38" s="82"/>
    </row>
    <row r="39" spans="1:11" hidden="1">
      <c r="A39" s="111" t="s">
        <v>95</v>
      </c>
      <c r="B39" s="112">
        <v>1195.0999999999999</v>
      </c>
      <c r="C39" s="116">
        <v>805.53</v>
      </c>
      <c r="D39" s="112">
        <v>11970</v>
      </c>
      <c r="E39" s="114">
        <v>155.77000000000001</v>
      </c>
      <c r="F39" s="114">
        <v>695.3</v>
      </c>
      <c r="G39" s="115">
        <v>76.5</v>
      </c>
      <c r="H39" s="115">
        <v>376.21</v>
      </c>
      <c r="I39" s="114"/>
      <c r="J39" s="114">
        <v>0</v>
      </c>
      <c r="K39" s="82"/>
    </row>
    <row r="40" spans="1:11" hidden="1">
      <c r="A40" s="111" t="s">
        <v>103</v>
      </c>
      <c r="B40" s="112">
        <v>1218</v>
      </c>
      <c r="C40" s="112">
        <v>729.53</v>
      </c>
      <c r="D40" s="112">
        <v>11920</v>
      </c>
      <c r="E40" s="115">
        <v>167.77</v>
      </c>
      <c r="F40" s="115">
        <v>704.3</v>
      </c>
      <c r="G40" s="114">
        <v>96.5</v>
      </c>
      <c r="H40" s="114">
        <v>397.21</v>
      </c>
      <c r="I40" s="114"/>
      <c r="J40" s="114">
        <v>0</v>
      </c>
      <c r="K40" s="82"/>
    </row>
    <row r="41" spans="1:11" hidden="1">
      <c r="A41" s="111" t="s">
        <v>108</v>
      </c>
      <c r="B41" s="112">
        <v>1233.0999999999999</v>
      </c>
      <c r="C41" s="112">
        <v>748.53</v>
      </c>
      <c r="D41" s="112">
        <v>11945</v>
      </c>
      <c r="E41" s="106">
        <v>167.77</v>
      </c>
      <c r="F41" s="115">
        <v>701.3</v>
      </c>
      <c r="G41" s="113">
        <v>96</v>
      </c>
      <c r="H41" s="114">
        <v>410.21</v>
      </c>
      <c r="I41" s="114"/>
      <c r="J41" s="114">
        <v>0</v>
      </c>
      <c r="K41" s="82"/>
    </row>
    <row r="42" spans="1:11" hidden="1">
      <c r="A42" s="111" t="s">
        <v>110</v>
      </c>
      <c r="B42" s="112">
        <v>1274.7</v>
      </c>
      <c r="C42" s="116">
        <v>748.53</v>
      </c>
      <c r="D42" s="112">
        <v>11941</v>
      </c>
      <c r="E42" s="115">
        <v>166.5</v>
      </c>
      <c r="F42" s="113">
        <v>726</v>
      </c>
      <c r="G42" s="114">
        <v>96</v>
      </c>
      <c r="H42" s="113">
        <v>403</v>
      </c>
      <c r="I42" s="114"/>
      <c r="J42" s="114">
        <v>0</v>
      </c>
      <c r="K42" s="82"/>
    </row>
    <row r="43" spans="1:11" hidden="1">
      <c r="A43" s="111" t="s">
        <v>111</v>
      </c>
      <c r="B43" s="112">
        <v>1249.7</v>
      </c>
      <c r="C43" s="112">
        <v>732.53</v>
      </c>
      <c r="D43" s="112">
        <v>11812</v>
      </c>
      <c r="E43" s="113">
        <v>166</v>
      </c>
      <c r="F43" s="114">
        <v>740</v>
      </c>
      <c r="G43" s="113">
        <v>96</v>
      </c>
      <c r="H43" s="113">
        <v>401</v>
      </c>
      <c r="I43" s="114"/>
      <c r="J43" s="114">
        <v>0</v>
      </c>
      <c r="K43" s="82"/>
    </row>
    <row r="44" spans="1:11" hidden="1">
      <c r="A44" s="111" t="s">
        <v>112</v>
      </c>
      <c r="B44" s="114">
        <v>1166.7</v>
      </c>
      <c r="C44" s="114">
        <v>678.53</v>
      </c>
      <c r="D44" s="114">
        <v>11694</v>
      </c>
      <c r="E44" s="114">
        <v>150</v>
      </c>
      <c r="F44" s="114">
        <v>697</v>
      </c>
      <c r="G44" s="114">
        <v>96</v>
      </c>
      <c r="H44" s="114">
        <v>397</v>
      </c>
      <c r="I44" s="114"/>
      <c r="J44" s="114">
        <v>0</v>
      </c>
      <c r="K44" s="82"/>
    </row>
    <row r="45" spans="1:11" hidden="1">
      <c r="A45" s="111" t="s">
        <v>113</v>
      </c>
      <c r="B45" s="112">
        <v>1171.7</v>
      </c>
      <c r="C45" s="112">
        <v>694.53</v>
      </c>
      <c r="D45" s="112">
        <v>11613</v>
      </c>
      <c r="E45" s="113">
        <v>150</v>
      </c>
      <c r="F45" s="113">
        <v>698</v>
      </c>
      <c r="G45" s="113">
        <v>69</v>
      </c>
      <c r="H45" s="113">
        <v>394</v>
      </c>
      <c r="I45" s="114"/>
      <c r="J45" s="114">
        <v>0</v>
      </c>
      <c r="K45" s="82"/>
    </row>
    <row r="46" spans="1:11" hidden="1">
      <c r="A46" s="111" t="s">
        <v>114</v>
      </c>
      <c r="B46" s="114">
        <v>1084.8499999999999</v>
      </c>
      <c r="C46" s="114">
        <v>690</v>
      </c>
      <c r="D46" s="114">
        <v>11599.75</v>
      </c>
      <c r="E46" s="114">
        <v>131</v>
      </c>
      <c r="F46" s="114">
        <v>655.9</v>
      </c>
      <c r="G46" s="114">
        <v>96</v>
      </c>
      <c r="H46" s="114">
        <v>410</v>
      </c>
      <c r="I46" s="114"/>
      <c r="J46" s="114">
        <v>657.5</v>
      </c>
      <c r="K46" s="82"/>
    </row>
    <row r="47" spans="1:11" hidden="1">
      <c r="A47" s="111" t="s">
        <v>115</v>
      </c>
      <c r="B47" s="112">
        <v>1088.75</v>
      </c>
      <c r="C47" s="112">
        <v>685</v>
      </c>
      <c r="D47" s="112">
        <v>11555.75</v>
      </c>
      <c r="E47" s="113">
        <v>107</v>
      </c>
      <c r="F47" s="113">
        <v>655</v>
      </c>
      <c r="G47" s="113">
        <v>94</v>
      </c>
      <c r="H47" s="113">
        <v>383</v>
      </c>
      <c r="I47" s="114"/>
      <c r="J47" s="115">
        <v>657.75</v>
      </c>
      <c r="K47" s="82"/>
    </row>
    <row r="48" spans="1:11" hidden="1">
      <c r="A48" s="111" t="s">
        <v>116</v>
      </c>
      <c r="B48" s="112">
        <v>1023</v>
      </c>
      <c r="C48" s="116">
        <v>684.18</v>
      </c>
      <c r="D48" s="112">
        <v>11518.75</v>
      </c>
      <c r="E48" s="114">
        <v>102</v>
      </c>
      <c r="F48" s="114">
        <v>628</v>
      </c>
      <c r="G48" s="113">
        <v>95</v>
      </c>
      <c r="H48" s="114">
        <v>369</v>
      </c>
      <c r="I48" s="114"/>
      <c r="J48" s="113">
        <v>753</v>
      </c>
      <c r="K48" s="82"/>
    </row>
    <row r="49" spans="1:11" hidden="1">
      <c r="A49" s="111" t="s">
        <v>117</v>
      </c>
      <c r="B49" s="112">
        <v>1046</v>
      </c>
      <c r="C49" s="112">
        <v>705.18000000000006</v>
      </c>
      <c r="D49" s="112">
        <v>11532.75</v>
      </c>
      <c r="E49" s="113">
        <v>102</v>
      </c>
      <c r="F49" s="113">
        <v>630</v>
      </c>
      <c r="G49" s="113">
        <v>95</v>
      </c>
      <c r="H49" s="113">
        <v>362</v>
      </c>
      <c r="I49" s="114"/>
      <c r="J49" s="114">
        <v>723.5</v>
      </c>
      <c r="K49" s="82"/>
    </row>
    <row r="50" spans="1:11" hidden="1">
      <c r="A50" s="111" t="s">
        <v>118</v>
      </c>
      <c r="B50" s="112">
        <v>1137</v>
      </c>
      <c r="C50" s="112">
        <v>528.17999999999995</v>
      </c>
      <c r="D50" s="112">
        <v>11527.75</v>
      </c>
      <c r="E50" s="113">
        <v>130</v>
      </c>
      <c r="F50" s="113">
        <v>647</v>
      </c>
      <c r="G50" s="113">
        <v>96</v>
      </c>
      <c r="H50" s="113">
        <v>356</v>
      </c>
      <c r="I50" s="114"/>
      <c r="J50" s="113">
        <v>733</v>
      </c>
      <c r="K50" s="82"/>
    </row>
    <row r="51" spans="1:11" hidden="1">
      <c r="A51" s="111" t="s">
        <v>119</v>
      </c>
      <c r="B51" s="112">
        <v>1148</v>
      </c>
      <c r="C51" s="112">
        <v>528.18000000000006</v>
      </c>
      <c r="D51" s="112">
        <v>11537.75</v>
      </c>
      <c r="E51" s="113">
        <v>122</v>
      </c>
      <c r="F51" s="113">
        <v>633</v>
      </c>
      <c r="G51" s="113">
        <v>95</v>
      </c>
      <c r="H51" s="113">
        <v>354</v>
      </c>
      <c r="I51" s="114"/>
      <c r="J51" s="114">
        <v>758.5</v>
      </c>
      <c r="K51" s="82"/>
    </row>
    <row r="52" spans="1:11" hidden="1">
      <c r="A52" s="111" t="s">
        <v>120</v>
      </c>
      <c r="B52" s="112">
        <v>1183</v>
      </c>
      <c r="C52" s="112">
        <v>523.17999999999995</v>
      </c>
      <c r="D52" s="112">
        <v>11539.75</v>
      </c>
      <c r="E52" s="115">
        <v>126.5</v>
      </c>
      <c r="F52" s="115">
        <v>627.65</v>
      </c>
      <c r="G52" s="113">
        <v>95</v>
      </c>
      <c r="H52" s="113">
        <v>394</v>
      </c>
      <c r="I52" s="114"/>
      <c r="J52" s="115">
        <v>768.5</v>
      </c>
      <c r="K52" s="82"/>
    </row>
    <row r="53" spans="1:11" hidden="1">
      <c r="A53" s="111" t="s">
        <v>121</v>
      </c>
      <c r="B53" s="112">
        <v>1184</v>
      </c>
      <c r="C53" s="112">
        <v>519.29999999999995</v>
      </c>
      <c r="D53" s="112">
        <v>11575.75</v>
      </c>
      <c r="E53" s="112">
        <v>101</v>
      </c>
      <c r="F53" s="112">
        <v>627.65</v>
      </c>
      <c r="G53" s="112">
        <v>95</v>
      </c>
      <c r="H53" s="112">
        <v>377</v>
      </c>
      <c r="I53" s="114"/>
      <c r="J53" s="116">
        <v>768.5</v>
      </c>
      <c r="K53" s="82"/>
    </row>
    <row r="54" spans="1:11">
      <c r="A54" s="111" t="s">
        <v>107</v>
      </c>
      <c r="B54" s="114">
        <v>1183.5</v>
      </c>
      <c r="C54" s="114">
        <v>524.29999999999995</v>
      </c>
      <c r="D54" s="114">
        <v>11545.25</v>
      </c>
      <c r="E54" s="114">
        <v>101</v>
      </c>
      <c r="F54" s="114">
        <v>637.65</v>
      </c>
      <c r="G54" s="114">
        <v>95</v>
      </c>
      <c r="H54" s="114">
        <v>372</v>
      </c>
      <c r="I54" s="114">
        <v>0</v>
      </c>
      <c r="J54" s="114">
        <v>768.5</v>
      </c>
      <c r="K54" s="47"/>
    </row>
    <row r="55" spans="1:11">
      <c r="A55" s="111" t="s">
        <v>122</v>
      </c>
      <c r="B55" s="114">
        <v>1184.5</v>
      </c>
      <c r="C55" s="114">
        <v>523.29999999999995</v>
      </c>
      <c r="D55" s="114">
        <v>11541.25</v>
      </c>
      <c r="E55" s="114">
        <v>50</v>
      </c>
      <c r="F55" s="114">
        <v>620</v>
      </c>
      <c r="G55" s="114">
        <v>76</v>
      </c>
      <c r="H55" s="114">
        <v>344</v>
      </c>
      <c r="I55" s="114">
        <v>0</v>
      </c>
      <c r="J55" s="114">
        <v>760.5</v>
      </c>
      <c r="K55" s="47"/>
    </row>
    <row r="56" spans="1:11">
      <c r="A56" s="111" t="s">
        <v>123</v>
      </c>
      <c r="B56" s="114">
        <v>1159.5</v>
      </c>
      <c r="C56" s="114">
        <v>518.29999999999995</v>
      </c>
      <c r="D56" s="114">
        <v>11579.75</v>
      </c>
      <c r="E56" s="114">
        <v>47</v>
      </c>
      <c r="F56" s="114">
        <v>573</v>
      </c>
      <c r="G56" s="114">
        <v>78</v>
      </c>
      <c r="H56" s="114">
        <v>344</v>
      </c>
      <c r="I56" s="114">
        <v>0</v>
      </c>
      <c r="J56" s="114">
        <v>760.5</v>
      </c>
      <c r="K56" s="47"/>
    </row>
    <row r="57" spans="1:11">
      <c r="A57" s="111" t="s">
        <v>124</v>
      </c>
      <c r="B57" s="114">
        <v>1136.5</v>
      </c>
      <c r="C57" s="114">
        <v>520.79999999999995</v>
      </c>
      <c r="D57" s="114">
        <v>11597.75</v>
      </c>
      <c r="E57" s="114">
        <v>931</v>
      </c>
      <c r="F57" s="114">
        <v>547</v>
      </c>
      <c r="G57" s="114">
        <v>77</v>
      </c>
      <c r="H57" s="114">
        <v>344</v>
      </c>
      <c r="I57" s="114">
        <v>0</v>
      </c>
      <c r="J57" s="114">
        <v>755.5</v>
      </c>
      <c r="K57" s="47"/>
    </row>
    <row r="58" spans="1:11">
      <c r="A58" s="111" t="s">
        <v>125</v>
      </c>
      <c r="B58" s="114">
        <v>1143.5</v>
      </c>
      <c r="C58" s="114">
        <v>523.29999999999995</v>
      </c>
      <c r="D58" s="114">
        <v>11573.5</v>
      </c>
      <c r="E58" s="114">
        <v>931</v>
      </c>
      <c r="F58" s="114">
        <v>544.79999999999995</v>
      </c>
      <c r="G58" s="114">
        <v>78</v>
      </c>
      <c r="H58" s="114">
        <v>346</v>
      </c>
      <c r="I58" s="114">
        <v>0</v>
      </c>
      <c r="J58" s="114">
        <v>741.5</v>
      </c>
      <c r="K58" s="47"/>
    </row>
    <row r="59" spans="1:11">
      <c r="A59" s="111" t="s">
        <v>126</v>
      </c>
      <c r="B59" s="114">
        <v>1171.5</v>
      </c>
      <c r="C59" s="114">
        <v>540.29999999999995</v>
      </c>
      <c r="D59" s="114">
        <v>11533.5</v>
      </c>
      <c r="E59" s="114">
        <v>930.5</v>
      </c>
      <c r="F59" s="114">
        <v>533.79999999999995</v>
      </c>
      <c r="G59" s="114">
        <v>81</v>
      </c>
      <c r="H59" s="114">
        <v>345</v>
      </c>
      <c r="I59" s="114">
        <v>0</v>
      </c>
      <c r="J59" s="114">
        <v>775.5</v>
      </c>
      <c r="K59" s="47"/>
    </row>
    <row r="60" spans="1:11">
      <c r="A60" s="111" t="s">
        <v>128</v>
      </c>
      <c r="B60" s="114">
        <v>1178.5</v>
      </c>
      <c r="C60" s="114">
        <v>556.29999999999995</v>
      </c>
      <c r="D60" s="114">
        <v>11568.3</v>
      </c>
      <c r="E60" s="114">
        <v>930.5</v>
      </c>
      <c r="F60" s="114">
        <v>537.79999999999995</v>
      </c>
      <c r="G60" s="114">
        <v>81</v>
      </c>
      <c r="H60" s="114">
        <v>350</v>
      </c>
      <c r="I60" s="114">
        <v>0</v>
      </c>
      <c r="J60" s="114">
        <v>775.5</v>
      </c>
      <c r="K60" s="47"/>
    </row>
    <row r="61" spans="1:11">
      <c r="A61" s="111" t="s">
        <v>129</v>
      </c>
      <c r="B61" s="114">
        <v>1175.5</v>
      </c>
      <c r="C61" s="114">
        <v>552.29999999999995</v>
      </c>
      <c r="D61" s="114">
        <v>11553</v>
      </c>
      <c r="E61" s="114">
        <v>930.5</v>
      </c>
      <c r="F61" s="114">
        <v>540.29999999999995</v>
      </c>
      <c r="G61" s="114">
        <v>81</v>
      </c>
      <c r="H61" s="114">
        <v>362</v>
      </c>
      <c r="I61" s="114">
        <v>0</v>
      </c>
      <c r="J61" s="114">
        <v>764.5</v>
      </c>
      <c r="K61" s="47"/>
    </row>
    <row r="62" spans="1:11">
      <c r="A62" s="111" t="s">
        <v>130</v>
      </c>
      <c r="B62" s="114">
        <v>1138</v>
      </c>
      <c r="C62" s="114">
        <v>544.40000000000009</v>
      </c>
      <c r="D62" s="114">
        <v>11977</v>
      </c>
      <c r="E62" s="114">
        <v>930</v>
      </c>
      <c r="F62" s="114">
        <v>476.55</v>
      </c>
      <c r="G62" s="114">
        <v>82</v>
      </c>
      <c r="H62" s="114">
        <v>367</v>
      </c>
      <c r="I62" s="114">
        <v>0</v>
      </c>
      <c r="J62" s="114">
        <v>772.5</v>
      </c>
      <c r="K62" s="47"/>
    </row>
    <row r="63" spans="1:11">
      <c r="A63" s="111" t="s">
        <v>131</v>
      </c>
      <c r="B63" s="114">
        <v>1108</v>
      </c>
      <c r="C63" s="114">
        <v>650.4</v>
      </c>
      <c r="D63" s="114">
        <v>11930.75</v>
      </c>
      <c r="E63" s="114">
        <v>930</v>
      </c>
      <c r="F63" s="114">
        <v>466.05</v>
      </c>
      <c r="G63" s="114">
        <v>85</v>
      </c>
      <c r="H63" s="114">
        <v>367</v>
      </c>
      <c r="I63" s="114">
        <v>0</v>
      </c>
      <c r="J63" s="114">
        <v>732.5</v>
      </c>
      <c r="K63" s="47"/>
    </row>
    <row r="64" spans="1:11">
      <c r="A64" s="111" t="s">
        <v>141</v>
      </c>
      <c r="B64" s="114">
        <v>1142</v>
      </c>
      <c r="C64" s="114">
        <v>673.55</v>
      </c>
      <c r="D64" s="114">
        <v>11883.25</v>
      </c>
      <c r="E64" s="114">
        <v>930</v>
      </c>
      <c r="F64" s="114">
        <v>473.55</v>
      </c>
      <c r="G64" s="114">
        <v>87</v>
      </c>
      <c r="H64" s="114">
        <v>367</v>
      </c>
      <c r="I64" s="114">
        <v>0</v>
      </c>
      <c r="J64" s="114">
        <v>719.5</v>
      </c>
      <c r="K64" s="47"/>
    </row>
    <row r="65" spans="1:11">
      <c r="A65" s="111" t="s">
        <v>143</v>
      </c>
      <c r="B65" s="114">
        <v>1252.75</v>
      </c>
      <c r="C65" s="114">
        <v>728.05</v>
      </c>
      <c r="D65" s="114">
        <v>11847.75</v>
      </c>
      <c r="E65" s="114">
        <v>930</v>
      </c>
      <c r="F65" s="114">
        <v>501.25</v>
      </c>
      <c r="G65" s="114">
        <v>87</v>
      </c>
      <c r="H65" s="114">
        <v>332.25</v>
      </c>
      <c r="I65" s="114">
        <v>1044</v>
      </c>
      <c r="J65" s="114">
        <v>732.5</v>
      </c>
      <c r="K65" s="47"/>
    </row>
    <row r="66" spans="1:11">
      <c r="A66" s="111" t="s">
        <v>145</v>
      </c>
      <c r="B66" s="114">
        <v>1321.25</v>
      </c>
      <c r="C66" s="114">
        <v>750.3</v>
      </c>
      <c r="D66" s="114">
        <v>11931</v>
      </c>
      <c r="E66" s="114">
        <v>930</v>
      </c>
      <c r="F66" s="114">
        <v>546.25</v>
      </c>
      <c r="G66" s="114">
        <v>90</v>
      </c>
      <c r="H66" s="114">
        <v>328.25</v>
      </c>
      <c r="I66" s="114">
        <v>974.25</v>
      </c>
      <c r="J66" s="114">
        <v>735.5</v>
      </c>
      <c r="K66" s="47"/>
    </row>
    <row r="67" spans="1:11">
      <c r="A67" s="111" t="s">
        <v>146</v>
      </c>
      <c r="B67" s="114">
        <v>1336.75</v>
      </c>
      <c r="C67" s="114">
        <v>672.3</v>
      </c>
      <c r="D67" s="114">
        <v>11896</v>
      </c>
      <c r="E67" s="114">
        <v>933</v>
      </c>
      <c r="F67" s="114">
        <v>546.25</v>
      </c>
      <c r="G67" s="114">
        <v>90</v>
      </c>
      <c r="H67" s="114">
        <v>328.25</v>
      </c>
      <c r="I67" s="114">
        <v>767.9</v>
      </c>
      <c r="J67" s="114">
        <v>735.5</v>
      </c>
      <c r="K67" s="47"/>
    </row>
    <row r="68" spans="1:11">
      <c r="A68" s="111" t="s">
        <v>147</v>
      </c>
      <c r="B68" s="114">
        <v>1320.25</v>
      </c>
      <c r="C68" s="114">
        <v>701.3</v>
      </c>
      <c r="D68" s="114">
        <v>11860</v>
      </c>
      <c r="E68" s="114">
        <v>933</v>
      </c>
      <c r="F68" s="114">
        <v>525.25</v>
      </c>
      <c r="G68" s="114">
        <v>87</v>
      </c>
      <c r="H68" s="114">
        <v>271.25</v>
      </c>
      <c r="I68" s="114">
        <v>667.25</v>
      </c>
      <c r="J68" s="114">
        <v>732.5</v>
      </c>
      <c r="K68" s="47"/>
    </row>
    <row r="69" spans="1:11">
      <c r="A69" s="111" t="s">
        <v>148</v>
      </c>
      <c r="B69" s="114">
        <v>1310.25</v>
      </c>
      <c r="C69" s="114">
        <v>664.8</v>
      </c>
      <c r="D69" s="114">
        <v>11837.75</v>
      </c>
      <c r="E69" s="114">
        <v>933</v>
      </c>
      <c r="F69" s="102">
        <v>519</v>
      </c>
      <c r="G69" s="102">
        <v>87</v>
      </c>
      <c r="H69" s="114">
        <v>271.25</v>
      </c>
      <c r="I69" s="114">
        <v>672.25</v>
      </c>
      <c r="J69" s="114">
        <v>707.5</v>
      </c>
      <c r="K69" s="47"/>
    </row>
    <row r="70" spans="1:11">
      <c r="A70" s="111" t="s">
        <v>149</v>
      </c>
      <c r="B70" s="114">
        <v>1239.1500000000001</v>
      </c>
      <c r="C70" s="114">
        <v>669.3</v>
      </c>
      <c r="D70" s="114">
        <v>11837.75</v>
      </c>
      <c r="E70" s="114">
        <v>933</v>
      </c>
      <c r="F70" s="114">
        <v>506.25</v>
      </c>
      <c r="G70" s="114">
        <v>88</v>
      </c>
      <c r="H70" s="114">
        <v>281.25</v>
      </c>
      <c r="I70" s="114">
        <v>612.25</v>
      </c>
      <c r="J70" s="114">
        <v>705.5</v>
      </c>
      <c r="K70" s="47"/>
    </row>
    <row r="71" spans="1:11">
      <c r="A71" s="111" t="s">
        <v>150</v>
      </c>
      <c r="B71" s="114">
        <v>1202.1500000000001</v>
      </c>
      <c r="C71" s="114">
        <v>660.3</v>
      </c>
      <c r="D71" s="114">
        <v>11835.35</v>
      </c>
      <c r="E71" s="114">
        <v>940</v>
      </c>
      <c r="F71" s="114">
        <v>504.55</v>
      </c>
      <c r="G71" s="114">
        <v>88</v>
      </c>
      <c r="H71" s="114">
        <v>281.25</v>
      </c>
      <c r="I71" s="114">
        <v>602.25</v>
      </c>
      <c r="J71" s="114">
        <v>783.5</v>
      </c>
      <c r="K71" s="47"/>
    </row>
    <row r="72" spans="1:11">
      <c r="A72" s="111" t="s">
        <v>151</v>
      </c>
      <c r="B72" s="114">
        <v>1187.1500000000001</v>
      </c>
      <c r="C72" s="114">
        <v>641.79999999999995</v>
      </c>
      <c r="D72" s="114">
        <v>11807.35</v>
      </c>
      <c r="E72" s="114">
        <v>940</v>
      </c>
      <c r="F72" s="114">
        <v>511.4</v>
      </c>
      <c r="G72" s="114">
        <v>88</v>
      </c>
      <c r="H72" s="114">
        <v>311.25</v>
      </c>
      <c r="I72" s="114">
        <v>514.25</v>
      </c>
      <c r="J72" s="114">
        <v>787.5</v>
      </c>
      <c r="K72" s="47"/>
    </row>
    <row r="73" spans="1:11">
      <c r="A73" s="111" t="s">
        <v>152</v>
      </c>
      <c r="B73" s="114">
        <v>1181.4000000000001</v>
      </c>
      <c r="C73" s="114">
        <v>642.79999999999995</v>
      </c>
      <c r="D73" s="114">
        <v>11796.85</v>
      </c>
      <c r="E73" s="114">
        <v>945</v>
      </c>
      <c r="F73" s="114">
        <v>511.25</v>
      </c>
      <c r="G73" s="102">
        <v>89</v>
      </c>
      <c r="H73" s="114">
        <v>313.25</v>
      </c>
      <c r="I73" s="114">
        <v>441.25</v>
      </c>
      <c r="J73" s="114">
        <v>792.5</v>
      </c>
      <c r="K73" s="47"/>
    </row>
    <row r="74" spans="1:11">
      <c r="A74" s="111" t="s">
        <v>155</v>
      </c>
      <c r="B74" s="114">
        <v>1214.4000000000001</v>
      </c>
      <c r="C74" s="114">
        <v>915.8</v>
      </c>
      <c r="D74" s="114">
        <v>11747.35</v>
      </c>
      <c r="E74" s="114">
        <v>938</v>
      </c>
      <c r="F74" s="114">
        <v>478.85</v>
      </c>
      <c r="G74" s="114">
        <v>89</v>
      </c>
      <c r="H74" s="114">
        <v>395.25</v>
      </c>
      <c r="I74" s="114">
        <v>441.25</v>
      </c>
      <c r="J74" s="114">
        <v>899.5</v>
      </c>
      <c r="K74" s="47"/>
    </row>
    <row r="75" spans="1:11">
      <c r="A75" s="111" t="s">
        <v>157</v>
      </c>
      <c r="B75" s="114">
        <v>1206.3</v>
      </c>
      <c r="C75" s="114">
        <v>904.8</v>
      </c>
      <c r="D75" s="114">
        <v>11749.35</v>
      </c>
      <c r="E75" s="114">
        <v>938</v>
      </c>
      <c r="F75" s="114">
        <v>478.25</v>
      </c>
      <c r="G75" s="114">
        <v>89</v>
      </c>
      <c r="H75" s="114">
        <v>450.25</v>
      </c>
      <c r="I75" s="114">
        <v>441.25</v>
      </c>
      <c r="J75" s="114">
        <v>899.5</v>
      </c>
      <c r="K75" s="47"/>
    </row>
    <row r="76" spans="1:11">
      <c r="A76" s="111" t="s">
        <v>159</v>
      </c>
      <c r="B76" s="114">
        <v>1233.2</v>
      </c>
      <c r="C76" s="114">
        <v>905.8</v>
      </c>
      <c r="D76" s="114">
        <v>11818.35</v>
      </c>
      <c r="E76" s="114">
        <v>938</v>
      </c>
      <c r="F76" s="114">
        <v>488.25</v>
      </c>
      <c r="G76" s="114">
        <v>89</v>
      </c>
      <c r="H76" s="114">
        <v>545.25</v>
      </c>
      <c r="I76" s="114">
        <v>410.25</v>
      </c>
      <c r="J76" s="114">
        <v>919.5</v>
      </c>
      <c r="K76" s="47"/>
    </row>
    <row r="77" spans="1:11">
      <c r="A77" s="111" t="s">
        <v>160</v>
      </c>
      <c r="B77" s="114">
        <v>1279.2</v>
      </c>
      <c r="C77" s="114">
        <v>838.8</v>
      </c>
      <c r="D77" s="114">
        <v>11819.85</v>
      </c>
      <c r="E77" s="114">
        <v>938</v>
      </c>
      <c r="F77" s="114">
        <v>502.25</v>
      </c>
      <c r="G77" s="114">
        <v>89</v>
      </c>
      <c r="H77" s="114">
        <v>628.25</v>
      </c>
      <c r="I77" s="114">
        <v>243.25</v>
      </c>
      <c r="J77" s="114">
        <v>990.5</v>
      </c>
      <c r="K77" s="47"/>
    </row>
    <row r="78" spans="1:11">
      <c r="A78" s="107">
        <v>244153</v>
      </c>
      <c r="B78" s="114">
        <v>1279.2</v>
      </c>
      <c r="C78" s="114">
        <v>838.8</v>
      </c>
      <c r="D78" s="114">
        <v>11819.85</v>
      </c>
      <c r="E78" s="114">
        <v>938</v>
      </c>
      <c r="F78" s="114">
        <v>502.25</v>
      </c>
      <c r="G78" s="114">
        <v>89</v>
      </c>
      <c r="H78" s="114">
        <v>628.25</v>
      </c>
      <c r="I78" s="114">
        <v>243.25</v>
      </c>
      <c r="J78" s="114">
        <v>990.5</v>
      </c>
      <c r="K78" s="47"/>
    </row>
    <row r="79" spans="1:11">
      <c r="A79" s="107">
        <v>244160</v>
      </c>
      <c r="B79" s="114">
        <v>1263.5</v>
      </c>
      <c r="C79" s="114">
        <v>899.8</v>
      </c>
      <c r="D79" s="114">
        <v>11802.75</v>
      </c>
      <c r="E79" s="114">
        <v>938</v>
      </c>
      <c r="F79" s="114">
        <v>512.25</v>
      </c>
      <c r="G79" s="114">
        <v>89</v>
      </c>
      <c r="H79" s="114">
        <v>627.25</v>
      </c>
      <c r="I79" s="114">
        <v>210.25</v>
      </c>
      <c r="J79" s="114">
        <v>1123.5</v>
      </c>
      <c r="K79" s="47"/>
    </row>
    <row r="80" spans="1:11">
      <c r="A80" s="107" t="s">
        <v>171</v>
      </c>
      <c r="B80" s="114">
        <v>1269.75</v>
      </c>
      <c r="C80" s="114">
        <v>909.3</v>
      </c>
      <c r="D80" s="114">
        <v>11827.55</v>
      </c>
      <c r="E80" s="114">
        <v>938</v>
      </c>
      <c r="F80" s="114">
        <v>509.25</v>
      </c>
      <c r="G80" s="114">
        <v>89</v>
      </c>
      <c r="H80" s="114">
        <v>684.25</v>
      </c>
      <c r="I80" s="114">
        <v>187.25</v>
      </c>
      <c r="J80" s="114">
        <v>1123.5</v>
      </c>
      <c r="K80" s="47"/>
    </row>
    <row r="81" spans="1:11">
      <c r="A81" s="107" t="s">
        <v>165</v>
      </c>
      <c r="B81" s="114">
        <v>1258.75</v>
      </c>
      <c r="C81" s="114">
        <v>907.8</v>
      </c>
      <c r="D81" s="114">
        <v>11845.4</v>
      </c>
      <c r="E81" s="114">
        <v>938</v>
      </c>
      <c r="F81" s="114">
        <v>524.25</v>
      </c>
      <c r="G81" s="114">
        <v>89</v>
      </c>
      <c r="H81" s="114">
        <v>943</v>
      </c>
      <c r="I81" s="114">
        <v>163.25</v>
      </c>
      <c r="J81" s="114">
        <v>1126.5</v>
      </c>
      <c r="K81" s="47"/>
    </row>
    <row r="82" spans="1:11">
      <c r="A82" s="107" t="s">
        <v>172</v>
      </c>
      <c r="B82" s="114">
        <v>1315.75</v>
      </c>
      <c r="C82" s="114">
        <v>851.8</v>
      </c>
      <c r="D82" s="114">
        <v>11809.4</v>
      </c>
      <c r="E82" s="114">
        <v>938.5</v>
      </c>
      <c r="F82" s="114">
        <v>526.25</v>
      </c>
      <c r="G82" s="114">
        <v>89</v>
      </c>
      <c r="H82" s="114">
        <v>1009</v>
      </c>
      <c r="I82" s="114">
        <v>147.25</v>
      </c>
      <c r="J82" s="114">
        <v>1096.5</v>
      </c>
      <c r="K82" s="47"/>
    </row>
    <row r="83" spans="1:11">
      <c r="A83" s="107" t="s">
        <v>166</v>
      </c>
      <c r="B83" s="114">
        <v>1317.75</v>
      </c>
      <c r="C83" s="114">
        <v>824.8</v>
      </c>
      <c r="D83" s="114">
        <v>11982.84</v>
      </c>
      <c r="E83" s="114">
        <v>938</v>
      </c>
      <c r="F83" s="114">
        <v>515.25</v>
      </c>
      <c r="G83" s="114">
        <v>89</v>
      </c>
      <c r="H83" s="114">
        <v>915</v>
      </c>
      <c r="I83" s="114">
        <v>147.25</v>
      </c>
      <c r="J83" s="114">
        <v>1096.5</v>
      </c>
      <c r="K83" s="47"/>
    </row>
    <row r="84" spans="1:11" hidden="1">
      <c r="A84" s="107" t="s">
        <v>173</v>
      </c>
      <c r="B84" s="114"/>
      <c r="C84" s="114"/>
      <c r="D84" s="114"/>
      <c r="E84" s="114"/>
      <c r="F84" s="114"/>
      <c r="G84" s="114"/>
      <c r="H84" s="114"/>
      <c r="I84" s="114"/>
      <c r="J84" s="114"/>
      <c r="K84" s="85"/>
    </row>
    <row r="85" spans="1:11">
      <c r="A85" s="107">
        <v>25056</v>
      </c>
      <c r="B85" s="114">
        <v>1305.5</v>
      </c>
      <c r="C85" s="114">
        <v>832.05</v>
      </c>
      <c r="D85" s="114">
        <v>11738.84</v>
      </c>
      <c r="E85" s="114">
        <v>938</v>
      </c>
      <c r="F85" s="114">
        <v>496.25</v>
      </c>
      <c r="G85" s="114">
        <v>89</v>
      </c>
      <c r="H85" s="114">
        <v>1200</v>
      </c>
      <c r="I85" s="114">
        <v>89.25</v>
      </c>
      <c r="J85" s="114">
        <v>1064.5</v>
      </c>
      <c r="K85" s="47"/>
    </row>
    <row r="86" spans="1:11">
      <c r="A86" s="107">
        <v>25063</v>
      </c>
      <c r="B86" s="114">
        <v>1219</v>
      </c>
      <c r="C86" s="114">
        <v>853.8</v>
      </c>
      <c r="D86" s="114">
        <v>11724.34</v>
      </c>
      <c r="E86" s="114">
        <v>956</v>
      </c>
      <c r="F86" s="114">
        <v>582.25</v>
      </c>
      <c r="G86" s="114">
        <v>87</v>
      </c>
      <c r="H86" s="114">
        <v>3173</v>
      </c>
      <c r="I86" s="114">
        <v>89</v>
      </c>
      <c r="J86" s="114">
        <v>1009.25</v>
      </c>
      <c r="K86" s="47"/>
    </row>
    <row r="87" spans="1:11">
      <c r="A87" s="107">
        <v>25070</v>
      </c>
      <c r="B87" s="114">
        <v>1204.7</v>
      </c>
      <c r="C87" s="114">
        <v>824.3</v>
      </c>
      <c r="D87" s="114">
        <v>11720.34</v>
      </c>
      <c r="E87" s="114">
        <v>981</v>
      </c>
      <c r="F87" s="114">
        <v>582.25</v>
      </c>
      <c r="G87" s="114">
        <v>87</v>
      </c>
      <c r="H87" s="114">
        <v>3131</v>
      </c>
      <c r="I87" s="114">
        <v>89</v>
      </c>
      <c r="J87" s="114">
        <v>1009.25</v>
      </c>
      <c r="K87" s="47"/>
    </row>
    <row r="88" spans="1:11">
      <c r="A88" s="107">
        <v>25077</v>
      </c>
      <c r="B88" s="114">
        <v>1184.5</v>
      </c>
      <c r="C88" s="114">
        <v>829.55</v>
      </c>
      <c r="D88" s="114">
        <v>11717.34</v>
      </c>
      <c r="E88" s="114">
        <v>981</v>
      </c>
      <c r="F88" s="114">
        <v>582.25</v>
      </c>
      <c r="G88" s="114">
        <v>87</v>
      </c>
      <c r="H88" s="114">
        <v>4515.75</v>
      </c>
      <c r="I88" s="114">
        <v>89</v>
      </c>
      <c r="J88" s="114">
        <v>934.25</v>
      </c>
      <c r="K88" s="47"/>
    </row>
    <row r="89" spans="1:11">
      <c r="A89" s="108">
        <v>45903</v>
      </c>
      <c r="B89" s="114">
        <v>1159.5</v>
      </c>
      <c r="C89" s="114">
        <v>793.55</v>
      </c>
      <c r="D89" s="114">
        <v>11719.34</v>
      </c>
      <c r="E89" s="114">
        <v>981</v>
      </c>
      <c r="F89" s="114">
        <v>592.25</v>
      </c>
      <c r="G89" s="114">
        <v>87</v>
      </c>
      <c r="H89" s="114">
        <v>4515.75</v>
      </c>
      <c r="I89" s="114">
        <v>89</v>
      </c>
      <c r="J89" s="114">
        <v>934.25</v>
      </c>
      <c r="K89" s="47"/>
    </row>
    <row r="90" spans="1:11">
      <c r="A90" s="108">
        <v>45910</v>
      </c>
      <c r="B90" s="114">
        <v>1159.3</v>
      </c>
      <c r="C90" s="114">
        <v>804.3</v>
      </c>
      <c r="D90" s="114">
        <v>11718.34</v>
      </c>
      <c r="E90" s="114">
        <v>981</v>
      </c>
      <c r="F90" s="114">
        <v>592.25</v>
      </c>
      <c r="G90" s="114">
        <v>87</v>
      </c>
      <c r="H90" s="114">
        <v>4645.25</v>
      </c>
      <c r="I90" s="114">
        <v>89</v>
      </c>
      <c r="J90" s="114">
        <v>888.25</v>
      </c>
      <c r="K90" s="47"/>
    </row>
    <row r="91" spans="1:11">
      <c r="A91" s="108">
        <v>45917</v>
      </c>
      <c r="B91" s="114">
        <v>1156.3</v>
      </c>
      <c r="C91" s="114">
        <v>799.55</v>
      </c>
      <c r="D91" s="114">
        <v>11682.84</v>
      </c>
      <c r="E91" s="114">
        <v>968</v>
      </c>
      <c r="F91" s="114">
        <v>589.25</v>
      </c>
      <c r="G91" s="114">
        <v>87</v>
      </c>
      <c r="H91" s="114">
        <v>4515.75</v>
      </c>
      <c r="I91" s="114">
        <v>89</v>
      </c>
      <c r="J91" s="114">
        <v>888.25</v>
      </c>
      <c r="K91" s="47"/>
    </row>
    <row r="92" spans="1:11">
      <c r="A92" s="108">
        <v>45924</v>
      </c>
      <c r="B92" s="114">
        <v>1159.8</v>
      </c>
      <c r="C92" s="114">
        <v>807.05</v>
      </c>
      <c r="D92" s="114">
        <v>11671.84</v>
      </c>
      <c r="E92" s="114">
        <v>969</v>
      </c>
      <c r="F92" s="114">
        <v>589.25</v>
      </c>
      <c r="G92" s="114">
        <v>87</v>
      </c>
      <c r="H92" s="114">
        <v>4710.25</v>
      </c>
      <c r="I92" s="114">
        <v>39</v>
      </c>
      <c r="J92" s="114">
        <v>835.25</v>
      </c>
      <c r="K92" s="47"/>
    </row>
    <row r="93" spans="1:11">
      <c r="A93" s="108">
        <v>45931</v>
      </c>
      <c r="B93" s="114">
        <v>1135.8</v>
      </c>
      <c r="C93" s="114">
        <v>843.55</v>
      </c>
      <c r="D93" s="114">
        <v>11681.34</v>
      </c>
      <c r="E93" s="114">
        <v>969</v>
      </c>
      <c r="F93" s="114">
        <v>589.25</v>
      </c>
      <c r="G93" s="114">
        <v>87</v>
      </c>
      <c r="H93" s="114">
        <v>4780.25</v>
      </c>
      <c r="I93" s="114">
        <v>39</v>
      </c>
      <c r="J93" s="114">
        <v>835.25</v>
      </c>
      <c r="K93" s="47"/>
    </row>
    <row r="94" spans="1:11">
      <c r="A94" s="108">
        <v>45938</v>
      </c>
      <c r="B94" s="114">
        <v>1113.5999999999999</v>
      </c>
      <c r="C94" s="114">
        <v>833.55</v>
      </c>
      <c r="D94" s="114">
        <v>11685.34</v>
      </c>
      <c r="E94" s="114">
        <v>972</v>
      </c>
      <c r="F94" s="114">
        <v>468.25</v>
      </c>
      <c r="G94" s="114">
        <v>87</v>
      </c>
      <c r="H94" s="114">
        <v>4717.75</v>
      </c>
      <c r="I94" s="114">
        <v>34</v>
      </c>
      <c r="J94" s="114">
        <v>810.25</v>
      </c>
      <c r="K94" s="47"/>
    </row>
    <row r="95" spans="1:11">
      <c r="A95" s="108">
        <v>45945</v>
      </c>
      <c r="B95" s="114">
        <v>1084.5999999999999</v>
      </c>
      <c r="C95" s="114">
        <v>835.55</v>
      </c>
      <c r="D95" s="114">
        <v>11668.34</v>
      </c>
      <c r="E95" s="114">
        <v>972</v>
      </c>
      <c r="F95" s="114">
        <v>492.25</v>
      </c>
      <c r="G95" s="114">
        <v>87</v>
      </c>
      <c r="H95" s="114">
        <v>4907.75</v>
      </c>
      <c r="I95" s="114">
        <v>34</v>
      </c>
      <c r="J95" s="114">
        <v>810.25</v>
      </c>
      <c r="K95" s="47"/>
    </row>
    <row r="96" spans="1:11">
      <c r="A96" s="108">
        <v>45952</v>
      </c>
      <c r="B96" s="114">
        <v>1088.5</v>
      </c>
      <c r="C96" s="114">
        <v>839</v>
      </c>
      <c r="D96" s="114">
        <v>11667.34</v>
      </c>
      <c r="E96" s="114">
        <v>974</v>
      </c>
      <c r="F96" s="114">
        <v>484</v>
      </c>
      <c r="G96" s="114">
        <v>102</v>
      </c>
      <c r="H96" s="114">
        <v>4928.75</v>
      </c>
      <c r="I96" s="114">
        <v>34</v>
      </c>
      <c r="J96" s="114">
        <v>788</v>
      </c>
      <c r="K96" s="47"/>
    </row>
    <row r="97" spans="1:11">
      <c r="A97" s="108">
        <v>45959</v>
      </c>
      <c r="B97" s="112"/>
      <c r="C97" s="112"/>
      <c r="D97" s="112"/>
      <c r="E97" s="113"/>
      <c r="F97" s="113"/>
      <c r="G97" s="113"/>
      <c r="H97" s="113"/>
      <c r="I97" s="113"/>
      <c r="J97" s="113"/>
      <c r="K97" s="47"/>
    </row>
    <row r="98" spans="1:11">
      <c r="A98" s="108"/>
      <c r="B98" s="112"/>
      <c r="C98" s="112"/>
      <c r="D98" s="112"/>
      <c r="E98" s="113"/>
      <c r="F98" s="113"/>
      <c r="G98" s="113"/>
      <c r="H98" s="117"/>
      <c r="I98" s="113"/>
      <c r="J98" s="117"/>
      <c r="K98" s="47"/>
    </row>
  </sheetData>
  <phoneticPr fontId="5" type="noConversion"/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E7C48-D7C0-45BE-A277-A117D16FBA51}">
  <sheetPr>
    <tabColor theme="8" tint="0.59999389629810485"/>
  </sheetPr>
  <dimension ref="A1:J97"/>
  <sheetViews>
    <sheetView view="pageBreakPreview" zoomScale="70" zoomScaleNormal="80" zoomScaleSheetLayoutView="70" workbookViewId="0">
      <pane xSplit="1" ySplit="1" topLeftCell="B91" activePane="bottomRight" state="frozen"/>
      <selection pane="topRight" activeCell="B1" sqref="B1"/>
      <selection pane="bottomLeft" activeCell="A2" sqref="A2"/>
      <selection pane="bottomRight" activeCell="D96" sqref="D96"/>
    </sheetView>
  </sheetViews>
  <sheetFormatPr defaultRowHeight="24"/>
  <cols>
    <col min="1" max="1" width="12" style="124" customWidth="1"/>
    <col min="2" max="2" width="10.140625" style="125" bestFit="1" customWidth="1"/>
    <col min="3" max="3" width="9.140625" style="125" hidden="1" customWidth="1"/>
    <col min="4" max="4" width="14" style="125" bestFit="1" customWidth="1"/>
    <col min="5" max="6" width="10.140625" style="125" bestFit="1" customWidth="1"/>
    <col min="7" max="7" width="9.140625" style="125" bestFit="1" customWidth="1"/>
    <col min="10" max="10" width="9.42578125" bestFit="1" customWidth="1"/>
    <col min="14" max="14" width="8.85546875" customWidth="1"/>
  </cols>
  <sheetData>
    <row r="1" spans="1:7" s="7" customFormat="1">
      <c r="A1" s="118" t="s">
        <v>0</v>
      </c>
      <c r="B1" s="119" t="s">
        <v>26</v>
      </c>
      <c r="C1" s="119" t="s">
        <v>27</v>
      </c>
      <c r="D1" s="119" t="s">
        <v>28</v>
      </c>
      <c r="E1" s="119" t="s">
        <v>29</v>
      </c>
      <c r="F1" s="119" t="s">
        <v>30</v>
      </c>
      <c r="G1" s="119" t="s">
        <v>161</v>
      </c>
    </row>
    <row r="2" spans="1:7" hidden="1">
      <c r="A2" s="120" t="s">
        <v>5</v>
      </c>
      <c r="B2" s="121">
        <v>1597</v>
      </c>
      <c r="C2" s="121">
        <v>100</v>
      </c>
      <c r="D2" s="121">
        <v>1696934</v>
      </c>
      <c r="E2" s="121">
        <v>6097</v>
      </c>
      <c r="F2" s="121">
        <v>0</v>
      </c>
      <c r="G2" s="121"/>
    </row>
    <row r="3" spans="1:7" hidden="1">
      <c r="A3" s="120" t="s">
        <v>6</v>
      </c>
      <c r="B3" s="121">
        <v>1593</v>
      </c>
      <c r="C3" s="121">
        <v>100</v>
      </c>
      <c r="D3" s="121">
        <v>1696934</v>
      </c>
      <c r="E3" s="121">
        <v>6097</v>
      </c>
      <c r="F3" s="121">
        <v>0</v>
      </c>
      <c r="G3" s="121"/>
    </row>
    <row r="4" spans="1:7" hidden="1">
      <c r="A4" s="120" t="s">
        <v>7</v>
      </c>
      <c r="B4" s="121">
        <v>1593</v>
      </c>
      <c r="C4" s="121">
        <v>100</v>
      </c>
      <c r="D4" s="121">
        <v>1696934</v>
      </c>
      <c r="E4" s="121">
        <v>6130</v>
      </c>
      <c r="F4" s="121">
        <v>0</v>
      </c>
      <c r="G4" s="121"/>
    </row>
    <row r="5" spans="1:7" hidden="1">
      <c r="A5" s="120" t="s">
        <v>8</v>
      </c>
      <c r="B5" s="121">
        <v>1593</v>
      </c>
      <c r="C5" s="121">
        <v>100</v>
      </c>
      <c r="D5" s="121">
        <v>2002267</v>
      </c>
      <c r="E5" s="121">
        <v>6095</v>
      </c>
      <c r="F5" s="121">
        <v>0</v>
      </c>
      <c r="G5" s="121"/>
    </row>
    <row r="6" spans="1:7" hidden="1">
      <c r="A6" s="120" t="s">
        <v>9</v>
      </c>
      <c r="B6" s="121">
        <v>1593.06</v>
      </c>
      <c r="C6" s="121">
        <v>100</v>
      </c>
      <c r="D6" s="121">
        <v>2002267</v>
      </c>
      <c r="E6" s="121">
        <v>6095.27</v>
      </c>
      <c r="F6" s="121">
        <v>5941.61</v>
      </c>
      <c r="G6" s="121"/>
    </row>
    <row r="7" spans="1:7" hidden="1">
      <c r="A7" s="120" t="s">
        <v>10</v>
      </c>
      <c r="B7" s="121">
        <v>1595</v>
      </c>
      <c r="C7" s="121">
        <v>100</v>
      </c>
      <c r="D7" s="121">
        <v>2007361</v>
      </c>
      <c r="E7" s="121">
        <v>6094</v>
      </c>
      <c r="F7" s="121">
        <v>5980</v>
      </c>
      <c r="G7" s="121"/>
    </row>
    <row r="8" spans="1:7" hidden="1">
      <c r="A8" s="120" t="s">
        <v>11</v>
      </c>
      <c r="B8" s="121">
        <v>1609</v>
      </c>
      <c r="C8" s="121">
        <v>100</v>
      </c>
      <c r="D8" s="121">
        <v>2007361</v>
      </c>
      <c r="E8" s="121">
        <v>6094</v>
      </c>
      <c r="F8" s="121">
        <v>3298</v>
      </c>
      <c r="G8" s="121"/>
    </row>
    <row r="9" spans="1:7" hidden="1">
      <c r="A9" s="120" t="s">
        <v>12</v>
      </c>
      <c r="B9" s="121">
        <v>1609</v>
      </c>
      <c r="C9" s="121">
        <v>100</v>
      </c>
      <c r="D9" s="121">
        <v>1815339</v>
      </c>
      <c r="E9" s="121">
        <v>6094</v>
      </c>
      <c r="F9" s="121">
        <v>3316</v>
      </c>
      <c r="G9" s="121"/>
    </row>
    <row r="10" spans="1:7" hidden="1">
      <c r="A10" s="120" t="s">
        <v>13</v>
      </c>
      <c r="B10" s="121">
        <v>1619</v>
      </c>
      <c r="C10" s="121">
        <v>100</v>
      </c>
      <c r="D10" s="121">
        <v>1815339</v>
      </c>
      <c r="E10" s="121">
        <v>3094</v>
      </c>
      <c r="F10" s="121">
        <v>3297</v>
      </c>
      <c r="G10" s="121"/>
    </row>
    <row r="11" spans="1:7" hidden="1">
      <c r="A11" s="120" t="s">
        <v>65</v>
      </c>
      <c r="B11" s="121">
        <v>1619</v>
      </c>
      <c r="C11" s="121">
        <v>100</v>
      </c>
      <c r="D11" s="121">
        <v>1819928</v>
      </c>
      <c r="E11" s="121">
        <v>6064</v>
      </c>
      <c r="F11" s="121">
        <v>6543</v>
      </c>
      <c r="G11" s="121"/>
    </row>
    <row r="12" spans="1:7" hidden="1">
      <c r="A12" s="120" t="s">
        <v>66</v>
      </c>
      <c r="B12" s="121">
        <v>1679</v>
      </c>
      <c r="C12" s="121">
        <v>100</v>
      </c>
      <c r="D12" s="121">
        <v>1819928</v>
      </c>
      <c r="E12" s="121">
        <v>6064</v>
      </c>
      <c r="F12" s="121">
        <v>6661</v>
      </c>
      <c r="G12" s="121"/>
    </row>
    <row r="13" spans="1:7" hidden="1">
      <c r="A13" s="120" t="s">
        <v>67</v>
      </c>
      <c r="B13" s="121">
        <v>1839</v>
      </c>
      <c r="C13" s="121">
        <v>100</v>
      </c>
      <c r="D13" s="121">
        <v>1459856</v>
      </c>
      <c r="E13" s="121">
        <v>6004</v>
      </c>
      <c r="F13" s="121">
        <v>5516</v>
      </c>
      <c r="G13" s="121"/>
    </row>
    <row r="14" spans="1:7" hidden="1">
      <c r="A14" s="120" t="s">
        <v>69</v>
      </c>
      <c r="B14" s="121">
        <v>1826</v>
      </c>
      <c r="C14" s="121">
        <v>100</v>
      </c>
      <c r="D14" s="121">
        <v>1459856</v>
      </c>
      <c r="E14" s="121">
        <v>6004</v>
      </c>
      <c r="F14" s="121">
        <v>5438</v>
      </c>
      <c r="G14" s="121"/>
    </row>
    <row r="15" spans="1:7" hidden="1">
      <c r="A15" s="120" t="s">
        <v>70</v>
      </c>
      <c r="B15" s="121">
        <v>1826</v>
      </c>
      <c r="C15" s="121">
        <v>100</v>
      </c>
      <c r="D15" s="121">
        <v>1459856</v>
      </c>
      <c r="E15" s="121">
        <v>6004</v>
      </c>
      <c r="F15" s="121">
        <v>5434</v>
      </c>
      <c r="G15" s="121"/>
    </row>
    <row r="16" spans="1:7" hidden="1">
      <c r="A16" s="120" t="s">
        <v>71</v>
      </c>
      <c r="B16" s="121">
        <v>1828</v>
      </c>
      <c r="C16" s="121">
        <v>100</v>
      </c>
      <c r="D16" s="121">
        <v>1118559</v>
      </c>
      <c r="E16" s="121">
        <v>6004</v>
      </c>
      <c r="F16" s="121">
        <v>5432</v>
      </c>
      <c r="G16" s="121"/>
    </row>
    <row r="17" spans="1:7" hidden="1">
      <c r="A17" s="120" t="s">
        <v>72</v>
      </c>
      <c r="B17" s="121">
        <v>1811</v>
      </c>
      <c r="C17" s="121">
        <v>100</v>
      </c>
      <c r="D17" s="121">
        <v>1118559</v>
      </c>
      <c r="E17" s="121">
        <v>6001</v>
      </c>
      <c r="F17" s="121">
        <v>5437</v>
      </c>
      <c r="G17" s="121"/>
    </row>
    <row r="18" spans="1:7" hidden="1">
      <c r="A18" s="120" t="s">
        <v>73</v>
      </c>
      <c r="B18" s="121">
        <v>1809.05</v>
      </c>
      <c r="C18" s="121">
        <v>100</v>
      </c>
      <c r="D18" s="121">
        <v>1118559</v>
      </c>
      <c r="E18" s="121">
        <v>4796.2700000000004</v>
      </c>
      <c r="F18" s="121">
        <v>5451</v>
      </c>
      <c r="G18" s="121"/>
    </row>
    <row r="19" spans="1:7" hidden="1">
      <c r="A19" s="120" t="s">
        <v>74</v>
      </c>
      <c r="B19" s="121">
        <v>1809.05</v>
      </c>
      <c r="C19" s="121">
        <v>100</v>
      </c>
      <c r="D19" s="121">
        <v>1086456.07</v>
      </c>
      <c r="E19" s="121">
        <v>4861.2700000000004</v>
      </c>
      <c r="F19" s="121">
        <v>4807</v>
      </c>
      <c r="G19" s="121"/>
    </row>
    <row r="20" spans="1:7" hidden="1">
      <c r="A20" s="120" t="s">
        <v>75</v>
      </c>
      <c r="B20" s="121">
        <v>1332.05</v>
      </c>
      <c r="C20" s="121"/>
      <c r="D20" s="121">
        <v>1086456.07</v>
      </c>
      <c r="E20" s="121">
        <v>4736.2700000000004</v>
      </c>
      <c r="F20" s="121">
        <v>4784.75</v>
      </c>
      <c r="G20" s="121"/>
    </row>
    <row r="21" spans="1:7" hidden="1">
      <c r="A21" s="120" t="s">
        <v>76</v>
      </c>
      <c r="B21" s="121">
        <v>1323.05</v>
      </c>
      <c r="C21" s="121"/>
      <c r="D21" s="121">
        <v>1086456.07</v>
      </c>
      <c r="E21" s="121">
        <v>4285.2700000000004</v>
      </c>
      <c r="F21" s="121">
        <v>4774.5</v>
      </c>
      <c r="G21" s="121"/>
    </row>
    <row r="22" spans="1:7" hidden="1">
      <c r="A22" s="120" t="s">
        <v>77</v>
      </c>
      <c r="B22" s="121">
        <v>1391.05</v>
      </c>
      <c r="C22" s="121"/>
      <c r="D22" s="121">
        <v>28904.07</v>
      </c>
      <c r="E22" s="121">
        <v>4285.2700000000004</v>
      </c>
      <c r="F22" s="121">
        <v>4783.5</v>
      </c>
      <c r="G22" s="121"/>
    </row>
    <row r="23" spans="1:7" hidden="1">
      <c r="A23" s="120" t="s">
        <v>78</v>
      </c>
      <c r="B23" s="121">
        <v>1398.18</v>
      </c>
      <c r="C23" s="121"/>
      <c r="D23" s="121">
        <v>28904.07</v>
      </c>
      <c r="E23" s="121">
        <v>4167.2700000000004</v>
      </c>
      <c r="F23" s="121">
        <v>4807.25</v>
      </c>
      <c r="G23" s="121"/>
    </row>
    <row r="24" spans="1:7" hidden="1">
      <c r="A24" s="120" t="s">
        <v>79</v>
      </c>
      <c r="B24" s="121">
        <v>1430.18</v>
      </c>
      <c r="C24" s="121"/>
      <c r="D24" s="121">
        <v>28840.37</v>
      </c>
      <c r="E24" s="121">
        <v>4167.2700000000004</v>
      </c>
      <c r="F24" s="121">
        <v>4800.25</v>
      </c>
      <c r="G24" s="121"/>
    </row>
    <row r="25" spans="1:7" hidden="1">
      <c r="A25" s="120" t="s">
        <v>80</v>
      </c>
      <c r="B25" s="121">
        <v>1424.18</v>
      </c>
      <c r="C25" s="121"/>
      <c r="D25" s="121">
        <v>28840.37</v>
      </c>
      <c r="E25" s="121">
        <v>3802.27</v>
      </c>
      <c r="F25" s="121">
        <v>4798</v>
      </c>
      <c r="G25" s="121"/>
    </row>
    <row r="26" spans="1:7" hidden="1">
      <c r="A26" s="120" t="s">
        <v>82</v>
      </c>
      <c r="B26" s="121">
        <v>1357.18</v>
      </c>
      <c r="C26" s="121"/>
      <c r="D26" s="121">
        <v>28840.37</v>
      </c>
      <c r="E26" s="121">
        <v>1948.27</v>
      </c>
      <c r="F26" s="121">
        <v>4846</v>
      </c>
      <c r="G26" s="121"/>
    </row>
    <row r="27" spans="1:7" hidden="1">
      <c r="A27" s="120" t="s">
        <v>83</v>
      </c>
      <c r="B27" s="121">
        <v>1308.18</v>
      </c>
      <c r="C27" s="121"/>
      <c r="D27" s="121">
        <v>28840.37</v>
      </c>
      <c r="E27" s="121">
        <v>1955.27</v>
      </c>
      <c r="F27" s="121">
        <v>4846</v>
      </c>
      <c r="G27" s="121"/>
    </row>
    <row r="28" spans="1:7" hidden="1">
      <c r="A28" s="120" t="s">
        <v>84</v>
      </c>
      <c r="B28" s="121">
        <v>1284.25</v>
      </c>
      <c r="C28" s="121"/>
      <c r="D28" s="121">
        <v>119911.065</v>
      </c>
      <c r="E28" s="121">
        <v>1960.27</v>
      </c>
      <c r="F28" s="121">
        <v>4852.6499999999996</v>
      </c>
      <c r="G28" s="121"/>
    </row>
    <row r="29" spans="1:7" hidden="1">
      <c r="A29" s="120" t="s">
        <v>85</v>
      </c>
      <c r="B29" s="121">
        <v>1260.25</v>
      </c>
      <c r="C29" s="121"/>
      <c r="D29" s="121">
        <v>120065.92</v>
      </c>
      <c r="E29" s="121">
        <v>1987.27</v>
      </c>
      <c r="F29" s="121">
        <v>4876.6499999999996</v>
      </c>
      <c r="G29" s="121"/>
    </row>
    <row r="30" spans="1:7" hidden="1">
      <c r="A30" s="120" t="s">
        <v>86</v>
      </c>
      <c r="B30" s="121">
        <v>2010.25</v>
      </c>
      <c r="C30" s="121"/>
      <c r="D30" s="121">
        <v>120065.92</v>
      </c>
      <c r="E30" s="121">
        <v>2742.27</v>
      </c>
      <c r="F30" s="121">
        <v>4875.6499999999996</v>
      </c>
      <c r="G30" s="121"/>
    </row>
    <row r="31" spans="1:7" hidden="1">
      <c r="A31" s="120" t="s">
        <v>87</v>
      </c>
      <c r="B31" s="121">
        <v>2029.5</v>
      </c>
      <c r="C31" s="121"/>
      <c r="D31" s="121">
        <v>120065.92</v>
      </c>
      <c r="E31" s="121">
        <v>2328.27</v>
      </c>
      <c r="F31" s="121">
        <v>4872.6499999999996</v>
      </c>
      <c r="G31" s="121"/>
    </row>
    <row r="32" spans="1:7" hidden="1">
      <c r="A32" s="120" t="s">
        <v>88</v>
      </c>
      <c r="B32" s="121">
        <v>2057.5</v>
      </c>
      <c r="C32" s="121"/>
      <c r="D32" s="121">
        <v>120065.92</v>
      </c>
      <c r="E32" s="121">
        <v>2337.27</v>
      </c>
      <c r="F32" s="121">
        <v>4865.6499999999996</v>
      </c>
      <c r="G32" s="121"/>
    </row>
    <row r="33" spans="1:7" hidden="1">
      <c r="A33" s="120" t="s">
        <v>89</v>
      </c>
      <c r="B33" s="121">
        <v>2057.5</v>
      </c>
      <c r="C33" s="121"/>
      <c r="D33" s="121">
        <v>120065.92</v>
      </c>
      <c r="E33" s="121">
        <v>2698.27</v>
      </c>
      <c r="F33" s="121">
        <v>4892.6499999999996</v>
      </c>
      <c r="G33" s="121"/>
    </row>
    <row r="34" spans="1:7" hidden="1">
      <c r="A34" s="120" t="s">
        <v>90</v>
      </c>
      <c r="B34" s="121">
        <v>2069.5</v>
      </c>
      <c r="C34" s="121"/>
      <c r="D34" s="121">
        <v>127464.66499999999</v>
      </c>
      <c r="E34" s="121">
        <v>2713.27</v>
      </c>
      <c r="F34" s="121">
        <v>4884.6499999999996</v>
      </c>
      <c r="G34" s="121"/>
    </row>
    <row r="35" spans="1:7" hidden="1">
      <c r="A35" s="120" t="s">
        <v>91</v>
      </c>
      <c r="B35" s="121">
        <v>2055.5</v>
      </c>
      <c r="C35" s="121"/>
      <c r="D35" s="121">
        <v>130483.27</v>
      </c>
      <c r="E35" s="121">
        <v>3240.27</v>
      </c>
      <c r="F35" s="121">
        <v>4871.6499999999996</v>
      </c>
      <c r="G35" s="121"/>
    </row>
    <row r="36" spans="1:7" hidden="1">
      <c r="A36" s="120" t="s">
        <v>92</v>
      </c>
      <c r="B36" s="121">
        <v>2051.5</v>
      </c>
      <c r="C36" s="121"/>
      <c r="D36" s="121">
        <v>131183.97</v>
      </c>
      <c r="E36" s="121">
        <v>4426.2700000000004</v>
      </c>
      <c r="F36" s="121">
        <v>4774.6499999999996</v>
      </c>
      <c r="G36" s="121"/>
    </row>
    <row r="37" spans="1:7" hidden="1">
      <c r="A37" s="120" t="s">
        <v>93</v>
      </c>
      <c r="B37" s="121">
        <v>2046.5</v>
      </c>
      <c r="C37" s="121"/>
      <c r="D37" s="121">
        <v>131213.97</v>
      </c>
      <c r="E37" s="121">
        <v>4410.2700000000004</v>
      </c>
      <c r="F37" s="121">
        <v>4776.6499999999996</v>
      </c>
      <c r="G37" s="121"/>
    </row>
    <row r="38" spans="1:7" hidden="1">
      <c r="A38" s="120" t="s">
        <v>94</v>
      </c>
      <c r="B38" s="121">
        <v>2048.5</v>
      </c>
      <c r="C38" s="121"/>
      <c r="D38" s="121">
        <v>131213.97</v>
      </c>
      <c r="E38" s="121">
        <v>4547.2700000000004</v>
      </c>
      <c r="F38" s="121">
        <v>4758.6499999999996</v>
      </c>
      <c r="G38" s="121"/>
    </row>
    <row r="39" spans="1:7" hidden="1">
      <c r="A39" s="120" t="s">
        <v>95</v>
      </c>
      <c r="B39" s="121">
        <v>2051.5</v>
      </c>
      <c r="C39" s="121"/>
      <c r="D39" s="121">
        <v>131213.97</v>
      </c>
      <c r="E39" s="121">
        <v>5549.02</v>
      </c>
      <c r="F39" s="121">
        <v>4733.6499999999996</v>
      </c>
      <c r="G39" s="121"/>
    </row>
    <row r="40" spans="1:7" hidden="1">
      <c r="A40" s="120" t="s">
        <v>103</v>
      </c>
      <c r="B40" s="121">
        <v>2051.5</v>
      </c>
      <c r="C40" s="121"/>
      <c r="D40" s="121">
        <v>131213.97</v>
      </c>
      <c r="E40" s="121">
        <v>2955.77</v>
      </c>
      <c r="F40" s="121">
        <v>4724.6499999999996</v>
      </c>
      <c r="G40" s="121"/>
    </row>
    <row r="41" spans="1:7" hidden="1">
      <c r="A41" s="120" t="s">
        <v>108</v>
      </c>
      <c r="B41" s="121">
        <v>2053.5</v>
      </c>
      <c r="C41" s="121"/>
      <c r="D41" s="121">
        <v>131495.9</v>
      </c>
      <c r="E41" s="121">
        <v>3122.77</v>
      </c>
      <c r="F41" s="121">
        <v>4722.6499999999996</v>
      </c>
      <c r="G41" s="121"/>
    </row>
    <row r="42" spans="1:7" hidden="1">
      <c r="A42" s="120" t="s">
        <v>110</v>
      </c>
      <c r="B42" s="121">
        <v>2049.5</v>
      </c>
      <c r="C42" s="121"/>
      <c r="D42" s="121">
        <v>131495.9</v>
      </c>
      <c r="E42" s="121">
        <v>3839.5</v>
      </c>
      <c r="F42" s="121">
        <v>4724.6499999999996</v>
      </c>
      <c r="G42" s="121"/>
    </row>
    <row r="43" spans="1:7" hidden="1">
      <c r="A43" s="120" t="s">
        <v>111</v>
      </c>
      <c r="B43" s="121">
        <v>2049.5</v>
      </c>
      <c r="C43" s="121"/>
      <c r="D43" s="121">
        <v>131495.9</v>
      </c>
      <c r="E43" s="121">
        <v>3828.5</v>
      </c>
      <c r="F43" s="121">
        <v>4722.6499999999996</v>
      </c>
      <c r="G43" s="121"/>
    </row>
    <row r="44" spans="1:7" hidden="1">
      <c r="A44" s="120" t="s">
        <v>112</v>
      </c>
      <c r="B44" s="121">
        <v>2029.5</v>
      </c>
      <c r="C44" s="121"/>
      <c r="D44" s="121">
        <v>131495.9</v>
      </c>
      <c r="E44" s="121">
        <v>3879.5</v>
      </c>
      <c r="F44" s="121">
        <v>4722.6499999999996</v>
      </c>
      <c r="G44" s="121"/>
    </row>
    <row r="45" spans="1:7" hidden="1">
      <c r="A45" s="120" t="s">
        <v>113</v>
      </c>
      <c r="B45" s="121">
        <v>2035.25</v>
      </c>
      <c r="C45" s="121"/>
      <c r="D45" s="121">
        <v>168683.12</v>
      </c>
      <c r="E45" s="121">
        <v>3205.5</v>
      </c>
      <c r="F45" s="121">
        <v>4723.6499999999996</v>
      </c>
      <c r="G45" s="121"/>
    </row>
    <row r="46" spans="1:7" hidden="1">
      <c r="A46" s="120" t="s">
        <v>114</v>
      </c>
      <c r="B46" s="121">
        <v>1440.2</v>
      </c>
      <c r="C46" s="121"/>
      <c r="D46" s="121">
        <v>169115.47</v>
      </c>
      <c r="E46" s="121">
        <v>3029.5</v>
      </c>
      <c r="F46" s="121">
        <v>4723.6499999999996</v>
      </c>
      <c r="G46" s="121"/>
    </row>
    <row r="47" spans="1:7" hidden="1">
      <c r="A47" s="120" t="s">
        <v>115</v>
      </c>
      <c r="B47" s="121">
        <v>1541.2</v>
      </c>
      <c r="C47" s="121"/>
      <c r="D47" s="121">
        <v>169115.47</v>
      </c>
      <c r="E47" s="121">
        <v>3001</v>
      </c>
      <c r="F47" s="121">
        <v>4697.6499999999996</v>
      </c>
      <c r="G47" s="121"/>
    </row>
    <row r="48" spans="1:7" hidden="1">
      <c r="A48" s="120" t="s">
        <v>116</v>
      </c>
      <c r="B48" s="121">
        <v>1537.2</v>
      </c>
      <c r="C48" s="121"/>
      <c r="D48" s="121">
        <v>303887.62</v>
      </c>
      <c r="E48" s="121">
        <v>2936</v>
      </c>
      <c r="F48" s="121">
        <v>4709.6499999999996</v>
      </c>
      <c r="G48" s="121"/>
    </row>
    <row r="49" spans="1:7" hidden="1">
      <c r="A49" s="120" t="s">
        <v>117</v>
      </c>
      <c r="B49" s="121">
        <v>1537.2</v>
      </c>
      <c r="C49" s="121"/>
      <c r="D49" s="121">
        <v>354666.62</v>
      </c>
      <c r="E49" s="121">
        <v>2939</v>
      </c>
      <c r="F49" s="121">
        <v>4687.6499999999996</v>
      </c>
      <c r="G49" s="121"/>
    </row>
    <row r="50" spans="1:7" hidden="1">
      <c r="A50" s="120" t="s">
        <v>118</v>
      </c>
      <c r="B50" s="121">
        <v>1542.2</v>
      </c>
      <c r="C50" s="121"/>
      <c r="D50" s="121">
        <v>358866.3</v>
      </c>
      <c r="E50" s="121">
        <v>3535</v>
      </c>
      <c r="F50" s="121">
        <v>4697.6499999999996</v>
      </c>
      <c r="G50" s="121"/>
    </row>
    <row r="51" spans="1:7" hidden="1">
      <c r="A51" s="120" t="s">
        <v>119</v>
      </c>
      <c r="B51" s="121">
        <v>1554.2</v>
      </c>
      <c r="C51" s="121"/>
      <c r="D51" s="121">
        <v>358866.3</v>
      </c>
      <c r="E51" s="121">
        <v>2937</v>
      </c>
      <c r="F51" s="121">
        <v>4694.6499999999996</v>
      </c>
      <c r="G51" s="121"/>
    </row>
    <row r="52" spans="1:7" hidden="1">
      <c r="A52" s="120" t="s">
        <v>120</v>
      </c>
      <c r="B52" s="121">
        <v>1528.2</v>
      </c>
      <c r="C52" s="121"/>
      <c r="D52" s="121">
        <v>477436.97</v>
      </c>
      <c r="E52" s="121">
        <v>2984</v>
      </c>
      <c r="F52" s="121">
        <v>4698.6499999999996</v>
      </c>
      <c r="G52" s="121"/>
    </row>
    <row r="53" spans="1:7" hidden="1">
      <c r="A53" s="120" t="s">
        <v>121</v>
      </c>
      <c r="B53" s="121">
        <v>1505.2</v>
      </c>
      <c r="C53" s="121"/>
      <c r="D53" s="121">
        <v>477436.97</v>
      </c>
      <c r="E53" s="121">
        <v>3020</v>
      </c>
      <c r="F53" s="121">
        <v>4700.6499999999996</v>
      </c>
      <c r="G53" s="121"/>
    </row>
    <row r="54" spans="1:7">
      <c r="A54" s="120" t="s">
        <v>107</v>
      </c>
      <c r="B54" s="121">
        <v>1505.2</v>
      </c>
      <c r="C54" s="121">
        <v>0</v>
      </c>
      <c r="D54" s="121">
        <v>696011.44</v>
      </c>
      <c r="E54" s="121">
        <v>3020</v>
      </c>
      <c r="F54" s="121">
        <v>4700.6499999999996</v>
      </c>
      <c r="G54" s="121">
        <v>0</v>
      </c>
    </row>
    <row r="55" spans="1:7">
      <c r="A55" s="120" t="s">
        <v>122</v>
      </c>
      <c r="B55" s="121">
        <v>1494.2</v>
      </c>
      <c r="C55" s="121">
        <v>0</v>
      </c>
      <c r="D55" s="121">
        <v>696011.44</v>
      </c>
      <c r="E55" s="121">
        <v>3159</v>
      </c>
      <c r="F55" s="121">
        <v>4701.6499999999996</v>
      </c>
      <c r="G55" s="121">
        <v>0</v>
      </c>
    </row>
    <row r="56" spans="1:7">
      <c r="A56" s="120" t="s">
        <v>123</v>
      </c>
      <c r="B56" s="121">
        <v>1494.45</v>
      </c>
      <c r="C56" s="121">
        <v>0</v>
      </c>
      <c r="D56" s="121">
        <v>696011.44</v>
      </c>
      <c r="E56" s="121">
        <v>3152</v>
      </c>
      <c r="F56" s="121">
        <v>4699.8999999999996</v>
      </c>
      <c r="G56" s="121">
        <v>0</v>
      </c>
    </row>
    <row r="57" spans="1:7">
      <c r="A57" s="120" t="s">
        <v>124</v>
      </c>
      <c r="B57" s="121">
        <v>1477.45</v>
      </c>
      <c r="C57" s="121">
        <v>0</v>
      </c>
      <c r="D57" s="121">
        <v>696011.44</v>
      </c>
      <c r="E57" s="121">
        <v>3151</v>
      </c>
      <c r="F57" s="121">
        <v>4697.8999999999996</v>
      </c>
      <c r="G57" s="121">
        <v>0</v>
      </c>
    </row>
    <row r="58" spans="1:7">
      <c r="A58" s="120" t="s">
        <v>125</v>
      </c>
      <c r="B58" s="121">
        <v>1468.45</v>
      </c>
      <c r="C58" s="121">
        <v>0</v>
      </c>
      <c r="D58" s="121">
        <v>696011.44</v>
      </c>
      <c r="E58" s="121">
        <v>3094</v>
      </c>
      <c r="F58" s="121">
        <v>4718.8999999999996</v>
      </c>
      <c r="G58" s="121">
        <v>0</v>
      </c>
    </row>
    <row r="59" spans="1:7">
      <c r="A59" s="120" t="s">
        <v>126</v>
      </c>
      <c r="B59" s="121">
        <v>1468.45</v>
      </c>
      <c r="C59" s="121">
        <v>0</v>
      </c>
      <c r="D59" s="121">
        <v>825085.78</v>
      </c>
      <c r="E59" s="121">
        <v>3131</v>
      </c>
      <c r="F59" s="121">
        <v>4730.6499999999996</v>
      </c>
      <c r="G59" s="121">
        <v>0</v>
      </c>
    </row>
    <row r="60" spans="1:7">
      <c r="A60" s="120" t="s">
        <v>128</v>
      </c>
      <c r="B60" s="121">
        <v>1447.45</v>
      </c>
      <c r="C60" s="121">
        <v>0</v>
      </c>
      <c r="D60" s="121">
        <v>824657.93</v>
      </c>
      <c r="E60" s="121">
        <v>2939</v>
      </c>
      <c r="F60" s="121">
        <v>4717.6499999999996</v>
      </c>
      <c r="G60" s="121">
        <v>0</v>
      </c>
    </row>
    <row r="61" spans="1:7">
      <c r="A61" s="120" t="s">
        <v>129</v>
      </c>
      <c r="B61" s="121">
        <v>1447.45</v>
      </c>
      <c r="C61" s="121">
        <v>0</v>
      </c>
      <c r="D61" s="121">
        <v>824657.93</v>
      </c>
      <c r="E61" s="121">
        <v>2941</v>
      </c>
      <c r="F61" s="121">
        <v>4790.6499999999996</v>
      </c>
      <c r="G61" s="121">
        <v>0</v>
      </c>
    </row>
    <row r="62" spans="1:7">
      <c r="A62" s="120" t="s">
        <v>130</v>
      </c>
      <c r="B62" s="121">
        <v>1439.95</v>
      </c>
      <c r="C62" s="121">
        <v>0</v>
      </c>
      <c r="D62" s="121">
        <v>1423557.43</v>
      </c>
      <c r="E62" s="121">
        <v>2885</v>
      </c>
      <c r="F62" s="121">
        <v>4791.6499999999996</v>
      </c>
      <c r="G62" s="121">
        <v>0</v>
      </c>
    </row>
    <row r="63" spans="1:7">
      <c r="A63" s="120" t="s">
        <v>131</v>
      </c>
      <c r="B63" s="121">
        <v>1438.95</v>
      </c>
      <c r="C63" s="121">
        <v>0</v>
      </c>
      <c r="D63" s="121">
        <v>1423557.43</v>
      </c>
      <c r="E63" s="121">
        <v>2935</v>
      </c>
      <c r="F63" s="121">
        <v>4796.6499999999996</v>
      </c>
      <c r="G63" s="121">
        <v>0</v>
      </c>
    </row>
    <row r="64" spans="1:7">
      <c r="A64" s="120" t="s">
        <v>141</v>
      </c>
      <c r="B64" s="121">
        <v>1438.95</v>
      </c>
      <c r="C64" s="121">
        <v>0</v>
      </c>
      <c r="D64" s="121">
        <v>1423557.43</v>
      </c>
      <c r="E64" s="121">
        <v>2908</v>
      </c>
      <c r="F64" s="121">
        <v>4844.6499999999996</v>
      </c>
      <c r="G64" s="121">
        <v>0</v>
      </c>
    </row>
    <row r="65" spans="1:7">
      <c r="A65" s="120" t="s">
        <v>143</v>
      </c>
      <c r="B65" s="121">
        <v>1438.95</v>
      </c>
      <c r="C65" s="121">
        <v>0</v>
      </c>
      <c r="D65" s="121">
        <v>671728.93</v>
      </c>
      <c r="E65" s="121">
        <v>2908</v>
      </c>
      <c r="F65" s="121">
        <v>4844.6499999999996</v>
      </c>
      <c r="G65" s="121">
        <v>0</v>
      </c>
    </row>
    <row r="66" spans="1:7">
      <c r="A66" s="120" t="s">
        <v>145</v>
      </c>
      <c r="B66" s="121">
        <v>1438.95</v>
      </c>
      <c r="C66" s="121">
        <v>0</v>
      </c>
      <c r="D66" s="121">
        <v>671728.93</v>
      </c>
      <c r="E66" s="121">
        <v>2111</v>
      </c>
      <c r="F66" s="121">
        <v>4845.6499999999996</v>
      </c>
      <c r="G66" s="121">
        <v>0</v>
      </c>
    </row>
    <row r="67" spans="1:7">
      <c r="A67" s="120" t="s">
        <v>146</v>
      </c>
      <c r="B67" s="121">
        <v>1433.95</v>
      </c>
      <c r="C67" s="121">
        <v>0</v>
      </c>
      <c r="D67" s="121">
        <v>396811.93</v>
      </c>
      <c r="E67" s="121">
        <v>1487</v>
      </c>
      <c r="F67" s="121">
        <v>4775.3999999999996</v>
      </c>
      <c r="G67" s="121">
        <v>0</v>
      </c>
    </row>
    <row r="68" spans="1:7">
      <c r="A68" s="120" t="s">
        <v>147</v>
      </c>
      <c r="B68" s="121">
        <v>1430.95</v>
      </c>
      <c r="C68" s="121">
        <v>0</v>
      </c>
      <c r="D68" s="121">
        <v>396811.93</v>
      </c>
      <c r="E68" s="121">
        <v>1488</v>
      </c>
      <c r="F68" s="121">
        <v>4773.3999999999996</v>
      </c>
      <c r="G68" s="121">
        <v>0</v>
      </c>
    </row>
    <row r="69" spans="1:7">
      <c r="A69" s="120" t="s">
        <v>148</v>
      </c>
      <c r="B69" s="121">
        <v>1426.95</v>
      </c>
      <c r="C69" s="121">
        <v>0</v>
      </c>
      <c r="D69" s="121">
        <v>395688.93</v>
      </c>
      <c r="E69" s="121">
        <v>1483</v>
      </c>
      <c r="F69" s="121">
        <v>4735.6499999999996</v>
      </c>
      <c r="G69" s="121">
        <v>0</v>
      </c>
    </row>
    <row r="70" spans="1:7">
      <c r="A70" s="120" t="s">
        <v>149</v>
      </c>
      <c r="B70" s="121">
        <v>1425.95</v>
      </c>
      <c r="C70" s="121">
        <v>0</v>
      </c>
      <c r="D70" s="121">
        <v>395688.93</v>
      </c>
      <c r="E70" s="121">
        <v>1474</v>
      </c>
      <c r="F70" s="121">
        <v>4732</v>
      </c>
      <c r="G70" s="121">
        <v>0</v>
      </c>
    </row>
    <row r="71" spans="1:7">
      <c r="A71" s="120" t="s">
        <v>150</v>
      </c>
      <c r="B71" s="121">
        <v>1433.25</v>
      </c>
      <c r="C71" s="121">
        <v>0</v>
      </c>
      <c r="D71" s="121">
        <v>117296.93</v>
      </c>
      <c r="E71" s="121">
        <v>1471</v>
      </c>
      <c r="F71" s="121">
        <v>4765.55</v>
      </c>
      <c r="G71" s="121">
        <v>0</v>
      </c>
    </row>
    <row r="72" spans="1:7">
      <c r="A72" s="120" t="s">
        <v>151</v>
      </c>
      <c r="B72" s="121">
        <v>1432.25</v>
      </c>
      <c r="C72" s="121">
        <v>0</v>
      </c>
      <c r="D72" s="121">
        <v>117491.97</v>
      </c>
      <c r="E72" s="121">
        <v>1471</v>
      </c>
      <c r="F72" s="121">
        <v>4756.55</v>
      </c>
      <c r="G72" s="121">
        <v>0</v>
      </c>
    </row>
    <row r="73" spans="1:7">
      <c r="A73" s="120" t="s">
        <v>152</v>
      </c>
      <c r="B73" s="121">
        <v>1439.25</v>
      </c>
      <c r="C73" s="121">
        <v>0</v>
      </c>
      <c r="D73" s="121">
        <v>117302.97</v>
      </c>
      <c r="E73" s="121">
        <v>1472</v>
      </c>
      <c r="F73" s="121">
        <v>4772.55</v>
      </c>
      <c r="G73" s="121">
        <v>0</v>
      </c>
    </row>
    <row r="74" spans="1:7">
      <c r="A74" s="120" t="s">
        <v>155</v>
      </c>
      <c r="B74" s="121">
        <v>1439.25</v>
      </c>
      <c r="C74" s="121">
        <v>0</v>
      </c>
      <c r="D74" s="121">
        <v>117302.97</v>
      </c>
      <c r="E74" s="121">
        <v>1472</v>
      </c>
      <c r="F74" s="121">
        <v>4785.55</v>
      </c>
      <c r="G74" s="121">
        <v>0</v>
      </c>
    </row>
    <row r="75" spans="1:7">
      <c r="A75" s="120" t="s">
        <v>157</v>
      </c>
      <c r="B75" s="121">
        <v>1439.25</v>
      </c>
      <c r="C75" s="121">
        <v>0</v>
      </c>
      <c r="D75" s="121">
        <v>81875.97</v>
      </c>
      <c r="E75" s="121">
        <v>1472</v>
      </c>
      <c r="F75" s="121">
        <v>4787</v>
      </c>
      <c r="G75" s="121">
        <v>0</v>
      </c>
    </row>
    <row r="76" spans="1:7">
      <c r="A76" s="120" t="s">
        <v>159</v>
      </c>
      <c r="B76" s="121">
        <v>1439.25</v>
      </c>
      <c r="C76" s="121">
        <v>0</v>
      </c>
      <c r="D76" s="121">
        <v>81995.97</v>
      </c>
      <c r="E76" s="121">
        <v>1473</v>
      </c>
      <c r="F76" s="121">
        <v>4770</v>
      </c>
      <c r="G76" s="121">
        <v>0</v>
      </c>
    </row>
    <row r="77" spans="1:7">
      <c r="A77" s="120" t="s">
        <v>160</v>
      </c>
      <c r="B77" s="121">
        <v>1441.25</v>
      </c>
      <c r="C77" s="121">
        <v>760</v>
      </c>
      <c r="D77" s="121">
        <v>81995.97</v>
      </c>
      <c r="E77" s="121">
        <v>1469</v>
      </c>
      <c r="F77" s="121">
        <v>4786</v>
      </c>
      <c r="G77" s="121">
        <v>123</v>
      </c>
    </row>
    <row r="78" spans="1:7">
      <c r="A78" s="122">
        <v>244153</v>
      </c>
      <c r="B78" s="121">
        <v>1441.25</v>
      </c>
      <c r="C78" s="121">
        <v>760</v>
      </c>
      <c r="D78" s="121">
        <v>81995.97</v>
      </c>
      <c r="E78" s="121">
        <v>1469</v>
      </c>
      <c r="F78" s="121">
        <v>4786</v>
      </c>
      <c r="G78" s="121">
        <v>123</v>
      </c>
    </row>
    <row r="79" spans="1:7">
      <c r="A79" s="122">
        <v>244160</v>
      </c>
      <c r="B79" s="121">
        <v>1444.25</v>
      </c>
      <c r="C79" s="121">
        <v>760</v>
      </c>
      <c r="D79" s="121">
        <v>9860.33</v>
      </c>
      <c r="E79" s="121">
        <v>1467</v>
      </c>
      <c r="F79" s="121">
        <v>4790</v>
      </c>
      <c r="G79" s="121">
        <v>135</v>
      </c>
    </row>
    <row r="80" spans="1:7">
      <c r="A80" s="122" t="s">
        <v>171</v>
      </c>
      <c r="B80" s="121">
        <v>1494.25</v>
      </c>
      <c r="C80" s="121">
        <v>760</v>
      </c>
      <c r="D80" s="121">
        <v>9860.3300000000017</v>
      </c>
      <c r="E80" s="121">
        <v>1469</v>
      </c>
      <c r="F80" s="121">
        <v>4794</v>
      </c>
      <c r="G80" s="121">
        <v>138</v>
      </c>
    </row>
    <row r="81" spans="1:10">
      <c r="A81" s="122" t="s">
        <v>165</v>
      </c>
      <c r="B81" s="121">
        <v>1544.25</v>
      </c>
      <c r="C81" s="121">
        <v>760</v>
      </c>
      <c r="D81" s="121">
        <v>13879.86</v>
      </c>
      <c r="E81" s="121">
        <v>1570</v>
      </c>
      <c r="F81" s="121">
        <v>5115</v>
      </c>
      <c r="G81" s="121">
        <v>144</v>
      </c>
    </row>
    <row r="82" spans="1:10">
      <c r="A82" s="122" t="s">
        <v>172</v>
      </c>
      <c r="B82" s="121">
        <v>1587.25</v>
      </c>
      <c r="C82" s="121">
        <v>760</v>
      </c>
      <c r="D82" s="121">
        <v>13879.86</v>
      </c>
      <c r="E82" s="121">
        <v>1625</v>
      </c>
      <c r="F82" s="121">
        <v>5121</v>
      </c>
      <c r="G82" s="121">
        <v>145</v>
      </c>
    </row>
    <row r="83" spans="1:10">
      <c r="A83" s="122" t="s">
        <v>166</v>
      </c>
      <c r="B83" s="121">
        <v>1632.25</v>
      </c>
      <c r="C83" s="121">
        <v>760</v>
      </c>
      <c r="D83" s="121">
        <v>14109.86</v>
      </c>
      <c r="E83" s="121">
        <v>1635</v>
      </c>
      <c r="F83" s="121">
        <v>5122</v>
      </c>
      <c r="G83" s="121">
        <v>144</v>
      </c>
    </row>
    <row r="84" spans="1:10" hidden="1">
      <c r="A84" s="122" t="s">
        <v>173</v>
      </c>
      <c r="B84" s="121"/>
      <c r="C84" s="121"/>
      <c r="D84" s="121"/>
      <c r="E84" s="121"/>
      <c r="F84" s="121"/>
      <c r="G84" s="121"/>
    </row>
    <row r="85" spans="1:10">
      <c r="A85" s="122">
        <v>25056</v>
      </c>
      <c r="B85" s="121">
        <v>2148.25</v>
      </c>
      <c r="C85" s="121">
        <v>760</v>
      </c>
      <c r="D85" s="121">
        <v>14109.86</v>
      </c>
      <c r="E85" s="121">
        <v>5185</v>
      </c>
      <c r="F85" s="121">
        <v>5121</v>
      </c>
      <c r="G85" s="121">
        <v>145</v>
      </c>
    </row>
    <row r="86" spans="1:10">
      <c r="A86" s="122">
        <v>25063</v>
      </c>
      <c r="B86" s="121">
        <v>2165.4499999999998</v>
      </c>
      <c r="C86" s="121">
        <v>760</v>
      </c>
      <c r="D86" s="121">
        <v>39967.32</v>
      </c>
      <c r="E86" s="121">
        <v>5039</v>
      </c>
      <c r="F86" s="121">
        <v>5122</v>
      </c>
      <c r="G86" s="121">
        <v>145</v>
      </c>
    </row>
    <row r="87" spans="1:10">
      <c r="A87" s="122">
        <v>25070</v>
      </c>
      <c r="B87" s="121">
        <v>2165.4499999999998</v>
      </c>
      <c r="C87" s="121">
        <v>760</v>
      </c>
      <c r="D87" s="121">
        <v>39967.32</v>
      </c>
      <c r="E87" s="121">
        <v>4982</v>
      </c>
      <c r="F87" s="121">
        <v>8301.25</v>
      </c>
      <c r="G87" s="121">
        <v>145</v>
      </c>
    </row>
    <row r="88" spans="1:10">
      <c r="A88" s="122">
        <v>25077</v>
      </c>
      <c r="B88" s="121">
        <v>2252.4499999999998</v>
      </c>
      <c r="C88" s="121">
        <v>760</v>
      </c>
      <c r="D88" s="121">
        <v>333121.81999999995</v>
      </c>
      <c r="E88" s="121">
        <v>5045</v>
      </c>
      <c r="F88" s="121">
        <v>8475.25</v>
      </c>
      <c r="G88" s="121">
        <v>147</v>
      </c>
    </row>
    <row r="89" spans="1:10">
      <c r="A89" s="123">
        <v>45903</v>
      </c>
      <c r="B89" s="121">
        <v>2252.4499999999998</v>
      </c>
      <c r="C89" s="121">
        <v>10</v>
      </c>
      <c r="D89" s="121">
        <v>333121.81999999995</v>
      </c>
      <c r="E89" s="121">
        <v>4828</v>
      </c>
      <c r="F89" s="121">
        <v>8477.25</v>
      </c>
      <c r="G89" s="121">
        <v>160</v>
      </c>
    </row>
    <row r="90" spans="1:10">
      <c r="A90" s="123">
        <v>45910</v>
      </c>
      <c r="B90" s="121">
        <v>2259.4499999999998</v>
      </c>
      <c r="C90" s="121">
        <v>10</v>
      </c>
      <c r="D90" s="121">
        <v>383378.86</v>
      </c>
      <c r="E90" s="121">
        <v>4822</v>
      </c>
      <c r="F90" s="121">
        <v>8468.25</v>
      </c>
      <c r="G90" s="121">
        <v>161</v>
      </c>
    </row>
    <row r="91" spans="1:10">
      <c r="A91" s="123">
        <v>45917</v>
      </c>
      <c r="B91" s="121">
        <v>2259.4499999999998</v>
      </c>
      <c r="C91" s="121">
        <v>0</v>
      </c>
      <c r="D91" s="121">
        <v>383378.86</v>
      </c>
      <c r="E91" s="121">
        <v>4822</v>
      </c>
      <c r="F91" s="121">
        <v>8468.25</v>
      </c>
      <c r="G91" s="121">
        <v>161</v>
      </c>
    </row>
    <row r="92" spans="1:10">
      <c r="A92" s="123">
        <v>45924</v>
      </c>
      <c r="B92" s="121">
        <v>2259.4499999999998</v>
      </c>
      <c r="C92" s="121">
        <v>0</v>
      </c>
      <c r="D92" s="121">
        <v>383378.86</v>
      </c>
      <c r="E92" s="121">
        <v>2829</v>
      </c>
      <c r="F92" s="121">
        <v>6683.25</v>
      </c>
      <c r="G92" s="121">
        <v>161</v>
      </c>
    </row>
    <row r="93" spans="1:10">
      <c r="A93" s="123">
        <v>45931</v>
      </c>
      <c r="B93" s="121">
        <v>2260.4499999999998</v>
      </c>
      <c r="C93" s="121">
        <v>0</v>
      </c>
      <c r="D93" s="121">
        <v>383378.86</v>
      </c>
      <c r="E93" s="121">
        <v>2829</v>
      </c>
      <c r="F93" s="121">
        <v>6683.25</v>
      </c>
      <c r="G93" s="121">
        <v>164</v>
      </c>
    </row>
    <row r="94" spans="1:10">
      <c r="A94" s="123">
        <v>45938</v>
      </c>
      <c r="B94" s="121">
        <v>2210.4499999999998</v>
      </c>
      <c r="C94" s="121">
        <v>0</v>
      </c>
      <c r="D94" s="121">
        <v>388326.14</v>
      </c>
      <c r="E94" s="121">
        <v>2847</v>
      </c>
      <c r="F94" s="121">
        <v>6673.5</v>
      </c>
      <c r="G94" s="121">
        <v>154</v>
      </c>
    </row>
    <row r="95" spans="1:10">
      <c r="A95" s="123">
        <v>45945</v>
      </c>
      <c r="B95" s="121">
        <v>2132.4499999999998</v>
      </c>
      <c r="C95" s="121">
        <v>0</v>
      </c>
      <c r="D95" s="121">
        <v>388326.14</v>
      </c>
      <c r="E95" s="121">
        <v>2847</v>
      </c>
      <c r="F95" s="121">
        <v>6668.5</v>
      </c>
      <c r="G95" s="121">
        <v>154</v>
      </c>
      <c r="J95" s="126"/>
    </row>
    <row r="96" spans="1:10">
      <c r="A96" s="123">
        <v>45952</v>
      </c>
      <c r="B96" s="121">
        <v>2133</v>
      </c>
      <c r="C96" s="121">
        <v>0</v>
      </c>
      <c r="D96" s="121">
        <v>355063.64</v>
      </c>
      <c r="E96" s="121">
        <v>2751</v>
      </c>
      <c r="F96" s="121">
        <v>6668.5</v>
      </c>
      <c r="G96" s="121">
        <v>140</v>
      </c>
    </row>
    <row r="97" spans="1:7">
      <c r="A97" s="123">
        <v>45959</v>
      </c>
      <c r="B97" s="121">
        <v>0</v>
      </c>
      <c r="C97" s="121">
        <v>0</v>
      </c>
      <c r="D97" s="121">
        <v>0</v>
      </c>
      <c r="E97" s="121">
        <v>0</v>
      </c>
      <c r="F97" s="121">
        <v>0</v>
      </c>
      <c r="G97" s="121">
        <v>0</v>
      </c>
    </row>
  </sheetData>
  <phoneticPr fontId="5" type="noConversion"/>
  <pageMargins left="0.7" right="0.7" top="0.75" bottom="0.75" header="0.3" footer="0.3"/>
  <pageSetup paperSize="9" scale="19" orientation="portrait" r:id="rId1"/>
  <colBreaks count="1" manualBreakCount="1">
    <brk id="39" max="186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6D969-F301-4036-B8E3-5CBF9DA192A2}">
  <sheetPr>
    <tabColor theme="2" tint="-0.499984740745262"/>
  </sheetPr>
  <dimension ref="A1:AG97"/>
  <sheetViews>
    <sheetView zoomScale="80" zoomScaleNormal="80" workbookViewId="0">
      <pane xSplit="1" ySplit="1" topLeftCell="E109" activePane="bottomRight" state="frozen"/>
      <selection pane="topRight" activeCell="B1" sqref="B1"/>
      <selection pane="bottomLeft" activeCell="A2" sqref="A2"/>
      <selection pane="bottomRight" activeCell="E96" sqref="E96"/>
    </sheetView>
  </sheetViews>
  <sheetFormatPr defaultRowHeight="24"/>
  <cols>
    <col min="1" max="1" width="12.140625" style="22" bestFit="1" customWidth="1"/>
    <col min="2" max="2" width="7" style="137" hidden="1" customWidth="1"/>
    <col min="3" max="4" width="9.140625" style="137" hidden="1" customWidth="1"/>
    <col min="5" max="5" width="9" style="137"/>
    <col min="6" max="6" width="9.140625" style="137" hidden="1" customWidth="1"/>
    <col min="7" max="7" width="9.7109375" style="137" hidden="1" customWidth="1"/>
    <col min="8" max="8" width="9.140625" style="137" hidden="1" customWidth="1"/>
    <col min="9" max="9" width="9" style="22"/>
  </cols>
  <sheetData>
    <row r="1" spans="1:8" ht="168">
      <c r="A1" s="48" t="s">
        <v>0</v>
      </c>
      <c r="B1" s="127" t="s">
        <v>31</v>
      </c>
      <c r="C1" s="127" t="s">
        <v>32</v>
      </c>
      <c r="D1" s="127" t="s">
        <v>33</v>
      </c>
      <c r="E1" s="127" t="s">
        <v>34</v>
      </c>
      <c r="F1" s="127" t="s">
        <v>127</v>
      </c>
      <c r="G1" s="127" t="s">
        <v>132</v>
      </c>
      <c r="H1" s="128" t="s">
        <v>45</v>
      </c>
    </row>
    <row r="2" spans="1:8" hidden="1">
      <c r="A2" s="129" t="s">
        <v>5</v>
      </c>
      <c r="B2" s="130">
        <v>8</v>
      </c>
      <c r="C2" s="130">
        <v>0</v>
      </c>
      <c r="D2" s="130">
        <v>0</v>
      </c>
      <c r="E2" s="130">
        <v>12</v>
      </c>
      <c r="F2" s="130">
        <v>0</v>
      </c>
      <c r="G2" s="130">
        <v>0</v>
      </c>
      <c r="H2" s="130">
        <v>0</v>
      </c>
    </row>
    <row r="3" spans="1:8" hidden="1">
      <c r="A3" s="129" t="s">
        <v>6</v>
      </c>
      <c r="B3" s="130">
        <v>8</v>
      </c>
      <c r="C3" s="130">
        <v>0</v>
      </c>
      <c r="D3" s="130">
        <v>0</v>
      </c>
      <c r="E3" s="130">
        <v>12</v>
      </c>
      <c r="F3" s="130">
        <v>0</v>
      </c>
      <c r="G3" s="130">
        <v>0</v>
      </c>
      <c r="H3" s="130">
        <v>0</v>
      </c>
    </row>
    <row r="4" spans="1:8" hidden="1">
      <c r="A4" s="129" t="s">
        <v>7</v>
      </c>
      <c r="B4" s="130">
        <v>8</v>
      </c>
      <c r="C4" s="130">
        <v>0</v>
      </c>
      <c r="D4" s="130">
        <v>0</v>
      </c>
      <c r="E4" s="130">
        <v>12</v>
      </c>
      <c r="F4" s="130">
        <v>0</v>
      </c>
      <c r="G4" s="130">
        <v>0</v>
      </c>
      <c r="H4" s="130">
        <v>0</v>
      </c>
    </row>
    <row r="5" spans="1:8" hidden="1">
      <c r="A5" s="129" t="s">
        <v>8</v>
      </c>
      <c r="B5" s="130">
        <v>8</v>
      </c>
      <c r="C5" s="130">
        <v>0</v>
      </c>
      <c r="D5" s="130">
        <v>0</v>
      </c>
      <c r="E5" s="130">
        <v>12</v>
      </c>
      <c r="F5" s="130">
        <v>0</v>
      </c>
      <c r="G5" s="130">
        <v>0</v>
      </c>
      <c r="H5" s="130">
        <v>0</v>
      </c>
    </row>
    <row r="6" spans="1:8" hidden="1">
      <c r="A6" s="129" t="s">
        <v>9</v>
      </c>
      <c r="B6" s="130">
        <v>8</v>
      </c>
      <c r="C6" s="130">
        <v>0</v>
      </c>
      <c r="D6" s="130">
        <v>0</v>
      </c>
      <c r="E6" s="130">
        <v>12</v>
      </c>
      <c r="F6" s="130">
        <v>0</v>
      </c>
      <c r="G6" s="130">
        <v>0</v>
      </c>
      <c r="H6" s="130">
        <v>0</v>
      </c>
    </row>
    <row r="7" spans="1:8" hidden="1">
      <c r="A7" s="129" t="s">
        <v>10</v>
      </c>
      <c r="B7" s="130">
        <v>8</v>
      </c>
      <c r="C7" s="130">
        <v>0</v>
      </c>
      <c r="D7" s="130">
        <v>0</v>
      </c>
      <c r="E7" s="130">
        <v>12</v>
      </c>
      <c r="F7" s="130">
        <v>0</v>
      </c>
      <c r="G7" s="130">
        <v>0</v>
      </c>
      <c r="H7" s="130">
        <v>0</v>
      </c>
    </row>
    <row r="8" spans="1:8" hidden="1">
      <c r="A8" s="129" t="s">
        <v>11</v>
      </c>
      <c r="B8" s="130">
        <v>8</v>
      </c>
      <c r="C8" s="130">
        <v>0</v>
      </c>
      <c r="D8" s="130">
        <v>0</v>
      </c>
      <c r="E8" s="130">
        <v>12</v>
      </c>
      <c r="F8" s="130">
        <v>0</v>
      </c>
      <c r="G8" s="130">
        <v>0</v>
      </c>
      <c r="H8" s="130">
        <v>0</v>
      </c>
    </row>
    <row r="9" spans="1:8" hidden="1">
      <c r="A9" s="129" t="s">
        <v>12</v>
      </c>
      <c r="B9" s="130">
        <v>8</v>
      </c>
      <c r="C9" s="130">
        <v>0</v>
      </c>
      <c r="D9" s="130">
        <v>0</v>
      </c>
      <c r="E9" s="130">
        <v>12</v>
      </c>
      <c r="F9" s="130">
        <v>0</v>
      </c>
      <c r="G9" s="130">
        <v>0</v>
      </c>
      <c r="H9" s="130">
        <v>0</v>
      </c>
    </row>
    <row r="10" spans="1:8" hidden="1">
      <c r="A10" s="129" t="s">
        <v>13</v>
      </c>
      <c r="B10" s="130">
        <v>8</v>
      </c>
      <c r="C10" s="130">
        <v>0</v>
      </c>
      <c r="D10" s="130">
        <v>0</v>
      </c>
      <c r="E10" s="130">
        <v>12</v>
      </c>
      <c r="F10" s="130">
        <v>0</v>
      </c>
      <c r="G10" s="130">
        <v>0</v>
      </c>
      <c r="H10" s="130">
        <v>0</v>
      </c>
    </row>
    <row r="11" spans="1:8" hidden="1">
      <c r="A11" s="129" t="s">
        <v>65</v>
      </c>
      <c r="B11" s="130">
        <v>8</v>
      </c>
      <c r="C11" s="130">
        <v>0</v>
      </c>
      <c r="D11" s="130">
        <v>0</v>
      </c>
      <c r="E11" s="130">
        <v>12</v>
      </c>
      <c r="F11" s="130">
        <v>0</v>
      </c>
      <c r="G11" s="130">
        <v>0</v>
      </c>
      <c r="H11" s="130">
        <v>0</v>
      </c>
    </row>
    <row r="12" spans="1:8" hidden="1">
      <c r="A12" s="129" t="s">
        <v>66</v>
      </c>
      <c r="B12" s="130">
        <v>8</v>
      </c>
      <c r="C12" s="130">
        <v>0</v>
      </c>
      <c r="D12" s="130">
        <v>0</v>
      </c>
      <c r="E12" s="130">
        <v>12</v>
      </c>
      <c r="F12" s="130">
        <v>0</v>
      </c>
      <c r="G12" s="130">
        <v>0</v>
      </c>
      <c r="H12" s="130">
        <v>0</v>
      </c>
    </row>
    <row r="13" spans="1:8" hidden="1">
      <c r="A13" s="129" t="s">
        <v>67</v>
      </c>
      <c r="B13" s="130">
        <v>8</v>
      </c>
      <c r="C13" s="130">
        <v>0</v>
      </c>
      <c r="D13" s="130">
        <v>0</v>
      </c>
      <c r="E13" s="130">
        <v>12</v>
      </c>
      <c r="F13" s="130">
        <v>0</v>
      </c>
      <c r="G13" s="130">
        <v>0</v>
      </c>
      <c r="H13" s="130">
        <v>0</v>
      </c>
    </row>
    <row r="14" spans="1:8" hidden="1">
      <c r="A14" s="129" t="s">
        <v>69</v>
      </c>
      <c r="B14" s="130">
        <v>8</v>
      </c>
      <c r="C14" s="130">
        <v>0</v>
      </c>
      <c r="D14" s="130">
        <v>0</v>
      </c>
      <c r="E14" s="130">
        <v>12</v>
      </c>
      <c r="F14" s="130">
        <v>0</v>
      </c>
      <c r="G14" s="130">
        <v>0</v>
      </c>
      <c r="H14" s="130">
        <v>0</v>
      </c>
    </row>
    <row r="15" spans="1:8" hidden="1">
      <c r="A15" s="129" t="s">
        <v>70</v>
      </c>
      <c r="B15" s="130">
        <v>8</v>
      </c>
      <c r="C15" s="130">
        <v>0</v>
      </c>
      <c r="D15" s="130">
        <v>0</v>
      </c>
      <c r="E15" s="130">
        <v>12</v>
      </c>
      <c r="F15" s="130">
        <v>0</v>
      </c>
      <c r="G15" s="130">
        <v>0</v>
      </c>
      <c r="H15" s="130">
        <v>0</v>
      </c>
    </row>
    <row r="16" spans="1:8" hidden="1">
      <c r="A16" s="129" t="s">
        <v>71</v>
      </c>
      <c r="B16" s="130">
        <v>8</v>
      </c>
      <c r="C16" s="130">
        <v>0</v>
      </c>
      <c r="D16" s="130">
        <v>0</v>
      </c>
      <c r="E16" s="130">
        <v>12</v>
      </c>
      <c r="F16" s="130">
        <v>0</v>
      </c>
      <c r="G16" s="130">
        <v>0</v>
      </c>
      <c r="H16" s="130">
        <v>0</v>
      </c>
    </row>
    <row r="17" spans="1:8" hidden="1">
      <c r="A17" s="129" t="s">
        <v>72</v>
      </c>
      <c r="B17" s="130">
        <v>8</v>
      </c>
      <c r="C17" s="130">
        <v>0</v>
      </c>
      <c r="D17" s="130">
        <v>0</v>
      </c>
      <c r="E17" s="130">
        <v>12</v>
      </c>
      <c r="F17" s="130">
        <v>0</v>
      </c>
      <c r="G17" s="130">
        <v>0</v>
      </c>
      <c r="H17" s="130">
        <v>0</v>
      </c>
    </row>
    <row r="18" spans="1:8" hidden="1">
      <c r="A18" s="129" t="s">
        <v>73</v>
      </c>
      <c r="B18" s="130">
        <v>8</v>
      </c>
      <c r="C18" s="130">
        <v>0</v>
      </c>
      <c r="D18" s="130">
        <v>0</v>
      </c>
      <c r="E18" s="130">
        <v>12</v>
      </c>
      <c r="F18" s="130">
        <v>0</v>
      </c>
      <c r="G18" s="130">
        <v>0</v>
      </c>
      <c r="H18" s="130">
        <v>0</v>
      </c>
    </row>
    <row r="19" spans="1:8" hidden="1">
      <c r="A19" s="129" t="s">
        <v>74</v>
      </c>
      <c r="B19" s="130">
        <v>8</v>
      </c>
      <c r="C19" s="130">
        <v>0</v>
      </c>
      <c r="D19" s="130">
        <v>0</v>
      </c>
      <c r="E19" s="130">
        <v>12</v>
      </c>
      <c r="F19" s="130">
        <v>0</v>
      </c>
      <c r="G19" s="130">
        <v>0</v>
      </c>
      <c r="H19" s="130">
        <v>0</v>
      </c>
    </row>
    <row r="20" spans="1:8" hidden="1">
      <c r="A20" s="129" t="s">
        <v>75</v>
      </c>
      <c r="B20" s="130">
        <v>8</v>
      </c>
      <c r="C20" s="130">
        <v>0</v>
      </c>
      <c r="D20" s="130">
        <v>0</v>
      </c>
      <c r="E20" s="130">
        <v>12</v>
      </c>
      <c r="F20" s="130">
        <v>0</v>
      </c>
      <c r="G20" s="130">
        <v>0</v>
      </c>
      <c r="H20" s="130">
        <v>0</v>
      </c>
    </row>
    <row r="21" spans="1:8" hidden="1">
      <c r="A21" s="129" t="s">
        <v>76</v>
      </c>
      <c r="B21" s="130">
        <v>8</v>
      </c>
      <c r="C21" s="130">
        <v>0</v>
      </c>
      <c r="D21" s="130">
        <v>0</v>
      </c>
      <c r="E21" s="130">
        <v>12</v>
      </c>
      <c r="F21" s="130">
        <v>0</v>
      </c>
      <c r="G21" s="130">
        <v>0</v>
      </c>
      <c r="H21" s="130">
        <v>0</v>
      </c>
    </row>
    <row r="22" spans="1:8" hidden="1">
      <c r="A22" s="129" t="s">
        <v>77</v>
      </c>
      <c r="B22" s="130">
        <v>8</v>
      </c>
      <c r="C22" s="130">
        <v>0</v>
      </c>
      <c r="D22" s="130">
        <v>0</v>
      </c>
      <c r="E22" s="130">
        <v>12</v>
      </c>
      <c r="F22" s="130">
        <v>0</v>
      </c>
      <c r="G22" s="130">
        <v>0</v>
      </c>
      <c r="H22" s="130">
        <v>0</v>
      </c>
    </row>
    <row r="23" spans="1:8" hidden="1">
      <c r="A23" s="129" t="s">
        <v>78</v>
      </c>
      <c r="B23" s="130">
        <v>8</v>
      </c>
      <c r="C23" s="130">
        <v>0</v>
      </c>
      <c r="D23" s="130">
        <v>0</v>
      </c>
      <c r="E23" s="130">
        <v>12</v>
      </c>
      <c r="F23" s="130">
        <v>0</v>
      </c>
      <c r="G23" s="130">
        <v>0</v>
      </c>
      <c r="H23" s="130">
        <v>0</v>
      </c>
    </row>
    <row r="24" spans="1:8" hidden="1">
      <c r="A24" s="129" t="s">
        <v>79</v>
      </c>
      <c r="B24" s="130">
        <v>8</v>
      </c>
      <c r="C24" s="130">
        <v>0</v>
      </c>
      <c r="D24" s="130">
        <v>0</v>
      </c>
      <c r="E24" s="130">
        <v>12</v>
      </c>
      <c r="F24" s="130">
        <v>0</v>
      </c>
      <c r="G24" s="130">
        <v>0</v>
      </c>
      <c r="H24" s="130">
        <v>0</v>
      </c>
    </row>
    <row r="25" spans="1:8" hidden="1">
      <c r="A25" s="129" t="s">
        <v>80</v>
      </c>
      <c r="B25" s="130">
        <v>8</v>
      </c>
      <c r="C25" s="130">
        <v>0</v>
      </c>
      <c r="D25" s="130">
        <v>0</v>
      </c>
      <c r="E25" s="130">
        <v>12</v>
      </c>
      <c r="F25" s="130">
        <v>0</v>
      </c>
      <c r="G25" s="130">
        <v>0</v>
      </c>
      <c r="H25" s="130">
        <v>0</v>
      </c>
    </row>
    <row r="26" spans="1:8" hidden="1">
      <c r="A26" s="129" t="s">
        <v>82</v>
      </c>
      <c r="B26" s="130">
        <v>8</v>
      </c>
      <c r="C26" s="130">
        <v>0</v>
      </c>
      <c r="D26" s="130">
        <v>0</v>
      </c>
      <c r="E26" s="130">
        <v>12</v>
      </c>
      <c r="F26" s="130">
        <v>0</v>
      </c>
      <c r="G26" s="130">
        <v>0</v>
      </c>
      <c r="H26" s="130">
        <v>0</v>
      </c>
    </row>
    <row r="27" spans="1:8" hidden="1">
      <c r="A27" s="129" t="s">
        <v>83</v>
      </c>
      <c r="B27" s="130">
        <v>8</v>
      </c>
      <c r="C27" s="130">
        <v>0</v>
      </c>
      <c r="D27" s="130">
        <v>0</v>
      </c>
      <c r="E27" s="130">
        <v>12</v>
      </c>
      <c r="F27" s="130">
        <v>0</v>
      </c>
      <c r="G27" s="130">
        <v>0</v>
      </c>
      <c r="H27" s="130">
        <v>0</v>
      </c>
    </row>
    <row r="28" spans="1:8" hidden="1">
      <c r="A28" s="129" t="s">
        <v>84</v>
      </c>
      <c r="B28" s="130">
        <v>8</v>
      </c>
      <c r="C28" s="130">
        <v>0</v>
      </c>
      <c r="D28" s="130">
        <v>0</v>
      </c>
      <c r="E28" s="130">
        <v>12</v>
      </c>
      <c r="F28" s="130">
        <v>0</v>
      </c>
      <c r="G28" s="130">
        <v>0</v>
      </c>
      <c r="H28" s="130">
        <v>0</v>
      </c>
    </row>
    <row r="29" spans="1:8" hidden="1">
      <c r="A29" s="129" t="s">
        <v>85</v>
      </c>
      <c r="B29" s="130">
        <v>8</v>
      </c>
      <c r="C29" s="130">
        <v>0</v>
      </c>
      <c r="D29" s="130">
        <v>0</v>
      </c>
      <c r="E29" s="130">
        <v>12</v>
      </c>
      <c r="F29" s="130">
        <v>0</v>
      </c>
      <c r="G29" s="130">
        <v>0</v>
      </c>
      <c r="H29" s="130">
        <v>0</v>
      </c>
    </row>
    <row r="30" spans="1:8" hidden="1">
      <c r="A30" s="129" t="s">
        <v>86</v>
      </c>
      <c r="B30" s="130">
        <v>8</v>
      </c>
      <c r="C30" s="130">
        <v>0</v>
      </c>
      <c r="D30" s="130">
        <v>0</v>
      </c>
      <c r="E30" s="130">
        <v>12</v>
      </c>
      <c r="F30" s="130">
        <v>0</v>
      </c>
      <c r="G30" s="130">
        <v>0</v>
      </c>
      <c r="H30" s="130">
        <v>0</v>
      </c>
    </row>
    <row r="31" spans="1:8" hidden="1">
      <c r="A31" s="129" t="s">
        <v>87</v>
      </c>
      <c r="B31" s="130">
        <v>8</v>
      </c>
      <c r="C31" s="130">
        <v>0</v>
      </c>
      <c r="D31" s="130">
        <v>0</v>
      </c>
      <c r="E31" s="130">
        <v>12</v>
      </c>
      <c r="F31" s="130">
        <v>0</v>
      </c>
      <c r="G31" s="130">
        <v>0</v>
      </c>
      <c r="H31" s="130">
        <v>0</v>
      </c>
    </row>
    <row r="32" spans="1:8" hidden="1">
      <c r="A32" s="129" t="s">
        <v>88</v>
      </c>
      <c r="B32" s="130">
        <v>8</v>
      </c>
      <c r="C32" s="130">
        <v>0</v>
      </c>
      <c r="D32" s="130">
        <v>0</v>
      </c>
      <c r="E32" s="130">
        <v>12</v>
      </c>
      <c r="F32" s="130">
        <v>0</v>
      </c>
      <c r="G32" s="130">
        <v>0</v>
      </c>
      <c r="H32" s="130">
        <v>0</v>
      </c>
    </row>
    <row r="33" spans="1:8" hidden="1">
      <c r="A33" s="129" t="s">
        <v>89</v>
      </c>
      <c r="B33" s="130">
        <v>8</v>
      </c>
      <c r="C33" s="130">
        <v>0</v>
      </c>
      <c r="D33" s="130">
        <v>0</v>
      </c>
      <c r="E33" s="130">
        <v>12</v>
      </c>
      <c r="F33" s="130">
        <v>0</v>
      </c>
      <c r="G33" s="130">
        <v>0</v>
      </c>
      <c r="H33" s="130">
        <v>0</v>
      </c>
    </row>
    <row r="34" spans="1:8" hidden="1">
      <c r="A34" s="129" t="s">
        <v>90</v>
      </c>
      <c r="B34" s="130">
        <v>8</v>
      </c>
      <c r="C34" s="130">
        <v>0</v>
      </c>
      <c r="D34" s="130">
        <v>0</v>
      </c>
      <c r="E34" s="130">
        <v>15</v>
      </c>
      <c r="F34" s="130">
        <v>0</v>
      </c>
      <c r="G34" s="130">
        <v>0</v>
      </c>
      <c r="H34" s="130">
        <v>0</v>
      </c>
    </row>
    <row r="35" spans="1:8" hidden="1">
      <c r="A35" s="129" t="s">
        <v>91</v>
      </c>
      <c r="B35" s="130">
        <v>8</v>
      </c>
      <c r="C35" s="130">
        <v>0</v>
      </c>
      <c r="D35" s="130">
        <v>0</v>
      </c>
      <c r="E35" s="130">
        <v>15</v>
      </c>
      <c r="F35" s="130">
        <v>0</v>
      </c>
      <c r="G35" s="130">
        <v>0</v>
      </c>
      <c r="H35" s="130">
        <v>0</v>
      </c>
    </row>
    <row r="36" spans="1:8" hidden="1">
      <c r="A36" s="129" t="s">
        <v>92</v>
      </c>
      <c r="B36" s="130">
        <v>8</v>
      </c>
      <c r="C36" s="130">
        <v>0</v>
      </c>
      <c r="D36" s="130">
        <v>0</v>
      </c>
      <c r="E36" s="130">
        <v>15</v>
      </c>
      <c r="F36" s="130">
        <v>0</v>
      </c>
      <c r="G36" s="130">
        <v>0</v>
      </c>
      <c r="H36" s="130">
        <v>0</v>
      </c>
    </row>
    <row r="37" spans="1:8" hidden="1">
      <c r="A37" s="129" t="s">
        <v>93</v>
      </c>
      <c r="B37" s="130">
        <v>8</v>
      </c>
      <c r="C37" s="130">
        <v>0</v>
      </c>
      <c r="D37" s="130">
        <v>0</v>
      </c>
      <c r="E37" s="130">
        <v>15</v>
      </c>
      <c r="F37" s="130">
        <v>0</v>
      </c>
      <c r="G37" s="130">
        <v>0</v>
      </c>
      <c r="H37" s="130">
        <v>0</v>
      </c>
    </row>
    <row r="38" spans="1:8" hidden="1">
      <c r="A38" s="129" t="s">
        <v>94</v>
      </c>
      <c r="B38" s="130">
        <v>8.25</v>
      </c>
      <c r="C38" s="130">
        <v>0</v>
      </c>
      <c r="D38" s="130">
        <v>0</v>
      </c>
      <c r="E38" s="130">
        <v>15</v>
      </c>
      <c r="F38" s="130">
        <v>0</v>
      </c>
      <c r="G38" s="130">
        <v>0</v>
      </c>
      <c r="H38" s="130">
        <v>0</v>
      </c>
    </row>
    <row r="39" spans="1:8" hidden="1">
      <c r="A39" s="129" t="s">
        <v>95</v>
      </c>
      <c r="B39" s="130">
        <v>8.25</v>
      </c>
      <c r="C39" s="130">
        <v>0</v>
      </c>
      <c r="D39" s="130">
        <v>0</v>
      </c>
      <c r="E39" s="130">
        <v>15</v>
      </c>
      <c r="F39" s="130">
        <v>0</v>
      </c>
      <c r="G39" s="130">
        <v>0</v>
      </c>
      <c r="H39" s="130">
        <v>0</v>
      </c>
    </row>
    <row r="40" spans="1:8" hidden="1">
      <c r="A40" s="129" t="s">
        <v>103</v>
      </c>
      <c r="B40" s="130">
        <v>8.25</v>
      </c>
      <c r="C40" s="130">
        <v>0</v>
      </c>
      <c r="D40" s="130">
        <v>0</v>
      </c>
      <c r="E40" s="130">
        <v>15</v>
      </c>
      <c r="F40" s="130">
        <v>0</v>
      </c>
      <c r="G40" s="130">
        <v>0</v>
      </c>
      <c r="H40" s="130">
        <v>0</v>
      </c>
    </row>
    <row r="41" spans="1:8" hidden="1">
      <c r="A41" s="129" t="s">
        <v>108</v>
      </c>
      <c r="B41" s="130">
        <v>8.25</v>
      </c>
      <c r="C41" s="130">
        <v>0</v>
      </c>
      <c r="D41" s="130">
        <v>0</v>
      </c>
      <c r="E41" s="130">
        <v>15</v>
      </c>
      <c r="F41" s="130">
        <v>0</v>
      </c>
      <c r="G41" s="130">
        <v>0</v>
      </c>
      <c r="H41" s="130">
        <v>0</v>
      </c>
    </row>
    <row r="42" spans="1:8" hidden="1">
      <c r="A42" s="129" t="s">
        <v>110</v>
      </c>
      <c r="B42" s="130">
        <v>8.25</v>
      </c>
      <c r="C42" s="130">
        <v>0</v>
      </c>
      <c r="D42" s="130">
        <v>0</v>
      </c>
      <c r="E42" s="130">
        <v>15</v>
      </c>
      <c r="F42" s="130">
        <v>0</v>
      </c>
      <c r="G42" s="130">
        <v>0</v>
      </c>
      <c r="H42" s="130">
        <v>0</v>
      </c>
    </row>
    <row r="43" spans="1:8" hidden="1">
      <c r="A43" s="129" t="s">
        <v>111</v>
      </c>
      <c r="B43" s="130">
        <v>8.25</v>
      </c>
      <c r="C43" s="130">
        <v>0</v>
      </c>
      <c r="D43" s="130">
        <v>0</v>
      </c>
      <c r="E43" s="130">
        <v>15</v>
      </c>
      <c r="F43" s="130">
        <v>0</v>
      </c>
      <c r="G43" s="130">
        <v>0</v>
      </c>
      <c r="H43" s="130">
        <v>0</v>
      </c>
    </row>
    <row r="44" spans="1:8" hidden="1">
      <c r="A44" s="129" t="s">
        <v>112</v>
      </c>
      <c r="B44" s="130">
        <v>8.25</v>
      </c>
      <c r="C44" s="130">
        <v>0</v>
      </c>
      <c r="D44" s="130">
        <v>0</v>
      </c>
      <c r="E44" s="130">
        <v>15</v>
      </c>
      <c r="F44" s="130">
        <v>0</v>
      </c>
      <c r="G44" s="130">
        <v>0</v>
      </c>
      <c r="H44" s="130">
        <v>0</v>
      </c>
    </row>
    <row r="45" spans="1:8" hidden="1">
      <c r="A45" s="129" t="s">
        <v>113</v>
      </c>
      <c r="B45" s="130">
        <v>8.25</v>
      </c>
      <c r="C45" s="130">
        <v>0</v>
      </c>
      <c r="D45" s="130">
        <v>0</v>
      </c>
      <c r="E45" s="130">
        <v>15</v>
      </c>
      <c r="F45" s="130">
        <v>0</v>
      </c>
      <c r="G45" s="130">
        <v>0</v>
      </c>
      <c r="H45" s="130">
        <v>0</v>
      </c>
    </row>
    <row r="46" spans="1:8" hidden="1">
      <c r="A46" s="129" t="s">
        <v>114</v>
      </c>
      <c r="B46" s="130">
        <v>8.25</v>
      </c>
      <c r="C46" s="130">
        <v>0</v>
      </c>
      <c r="D46" s="130">
        <v>0</v>
      </c>
      <c r="E46" s="130">
        <v>15</v>
      </c>
      <c r="F46" s="130">
        <v>0</v>
      </c>
      <c r="G46" s="130">
        <v>15</v>
      </c>
      <c r="H46" s="130">
        <v>0</v>
      </c>
    </row>
    <row r="47" spans="1:8" hidden="1">
      <c r="A47" s="129" t="s">
        <v>115</v>
      </c>
      <c r="B47" s="130">
        <v>8.25</v>
      </c>
      <c r="C47" s="130">
        <v>0</v>
      </c>
      <c r="D47" s="130">
        <v>0</v>
      </c>
      <c r="E47" s="130">
        <v>15</v>
      </c>
      <c r="F47" s="130">
        <v>0</v>
      </c>
      <c r="G47" s="130">
        <v>30.08</v>
      </c>
      <c r="H47" s="130">
        <v>0</v>
      </c>
    </row>
    <row r="48" spans="1:8" hidden="1">
      <c r="A48" s="129" t="s">
        <v>116</v>
      </c>
      <c r="B48" s="130">
        <v>8</v>
      </c>
      <c r="C48" s="130">
        <v>0</v>
      </c>
      <c r="D48" s="130">
        <v>0</v>
      </c>
      <c r="E48" s="130">
        <v>15</v>
      </c>
      <c r="F48" s="130">
        <v>0</v>
      </c>
      <c r="G48" s="130">
        <v>30.08</v>
      </c>
      <c r="H48" s="130">
        <v>0</v>
      </c>
    </row>
    <row r="49" spans="1:33" hidden="1">
      <c r="A49" s="129" t="s">
        <v>117</v>
      </c>
      <c r="B49" s="130">
        <v>8</v>
      </c>
      <c r="C49" s="130">
        <v>0</v>
      </c>
      <c r="D49" s="130">
        <v>0</v>
      </c>
      <c r="E49" s="130">
        <v>15</v>
      </c>
      <c r="F49" s="130">
        <v>0</v>
      </c>
      <c r="G49" s="130">
        <v>155.08000000000001</v>
      </c>
      <c r="H49" s="130">
        <v>0</v>
      </c>
    </row>
    <row r="50" spans="1:33" hidden="1">
      <c r="A50" s="129" t="s">
        <v>118</v>
      </c>
      <c r="B50" s="130">
        <v>8</v>
      </c>
      <c r="C50" s="130">
        <v>0</v>
      </c>
      <c r="D50" s="130">
        <v>0</v>
      </c>
      <c r="E50" s="130">
        <v>15</v>
      </c>
      <c r="F50" s="130">
        <v>0</v>
      </c>
      <c r="G50" s="130">
        <v>145</v>
      </c>
      <c r="H50" s="130">
        <v>0</v>
      </c>
      <c r="I50" s="22">
        <v>1</v>
      </c>
      <c r="J50">
        <v>2</v>
      </c>
      <c r="K50">
        <v>3</v>
      </c>
      <c r="L50">
        <v>4</v>
      </c>
      <c r="M50">
        <v>5</v>
      </c>
      <c r="N50">
        <v>6</v>
      </c>
      <c r="O50">
        <v>7</v>
      </c>
      <c r="P50">
        <v>8</v>
      </c>
      <c r="Q50">
        <v>9</v>
      </c>
      <c r="R50">
        <v>10</v>
      </c>
      <c r="S50">
        <v>11</v>
      </c>
      <c r="T50">
        <v>12</v>
      </c>
      <c r="U50">
        <v>13</v>
      </c>
      <c r="V50">
        <v>14</v>
      </c>
      <c r="W50">
        <v>15</v>
      </c>
      <c r="X50">
        <v>16</v>
      </c>
      <c r="Y50">
        <v>17</v>
      </c>
      <c r="Z50">
        <v>18</v>
      </c>
      <c r="AA50">
        <v>19</v>
      </c>
      <c r="AB50">
        <v>20</v>
      </c>
      <c r="AC50">
        <v>21</v>
      </c>
      <c r="AD50">
        <v>22</v>
      </c>
      <c r="AE50">
        <v>23</v>
      </c>
      <c r="AF50">
        <v>24</v>
      </c>
      <c r="AG50">
        <v>25</v>
      </c>
    </row>
    <row r="51" spans="1:33" hidden="1">
      <c r="A51" s="129" t="s">
        <v>119</v>
      </c>
      <c r="B51" s="130">
        <v>8</v>
      </c>
      <c r="C51" s="130">
        <v>0</v>
      </c>
      <c r="D51" s="130">
        <v>0</v>
      </c>
      <c r="E51" s="130">
        <v>15</v>
      </c>
      <c r="F51" s="130">
        <v>0</v>
      </c>
      <c r="G51" s="130">
        <v>132.08000000000001</v>
      </c>
      <c r="H51" s="130">
        <v>0</v>
      </c>
    </row>
    <row r="52" spans="1:33" hidden="1">
      <c r="A52" s="129" t="s">
        <v>120</v>
      </c>
      <c r="B52" s="130">
        <v>8</v>
      </c>
      <c r="C52" s="130">
        <v>0</v>
      </c>
      <c r="D52" s="130">
        <v>0</v>
      </c>
      <c r="E52" s="130">
        <v>15</v>
      </c>
      <c r="F52" s="130">
        <v>0</v>
      </c>
      <c r="G52" s="130">
        <v>26</v>
      </c>
      <c r="H52" s="130">
        <v>0</v>
      </c>
    </row>
    <row r="53" spans="1:33" hidden="1">
      <c r="A53" s="129" t="s">
        <v>121</v>
      </c>
      <c r="B53" s="130">
        <v>8</v>
      </c>
      <c r="C53" s="130">
        <v>0</v>
      </c>
      <c r="D53" s="130">
        <v>0</v>
      </c>
      <c r="E53" s="130">
        <v>15</v>
      </c>
      <c r="F53" s="130">
        <v>0</v>
      </c>
      <c r="G53" s="130">
        <v>10</v>
      </c>
      <c r="H53" s="130">
        <v>0</v>
      </c>
    </row>
    <row r="54" spans="1:33">
      <c r="A54" s="129" t="s">
        <v>107</v>
      </c>
      <c r="B54" s="130">
        <v>8</v>
      </c>
      <c r="C54" s="130">
        <v>0</v>
      </c>
      <c r="D54" s="130">
        <v>0</v>
      </c>
      <c r="E54" s="130">
        <v>15</v>
      </c>
      <c r="F54" s="130">
        <v>0</v>
      </c>
      <c r="G54" s="130">
        <v>16</v>
      </c>
      <c r="H54" s="130">
        <v>0</v>
      </c>
    </row>
    <row r="55" spans="1:33">
      <c r="A55" s="129" t="s">
        <v>122</v>
      </c>
      <c r="B55" s="130">
        <v>8</v>
      </c>
      <c r="C55" s="130">
        <v>0</v>
      </c>
      <c r="D55" s="130">
        <v>0</v>
      </c>
      <c r="E55" s="130">
        <v>15</v>
      </c>
      <c r="F55" s="130">
        <v>0</v>
      </c>
      <c r="G55" s="130">
        <v>18</v>
      </c>
      <c r="H55" s="130">
        <v>0</v>
      </c>
    </row>
    <row r="56" spans="1:33">
      <c r="A56" s="129" t="s">
        <v>123</v>
      </c>
      <c r="B56" s="130">
        <v>8</v>
      </c>
      <c r="C56" s="130">
        <v>0</v>
      </c>
      <c r="D56" s="130">
        <v>0</v>
      </c>
      <c r="E56" s="130">
        <v>15</v>
      </c>
      <c r="F56" s="130">
        <v>0</v>
      </c>
      <c r="G56" s="130">
        <v>24</v>
      </c>
      <c r="H56" s="130">
        <v>0</v>
      </c>
    </row>
    <row r="57" spans="1:33">
      <c r="A57" s="129" t="s">
        <v>124</v>
      </c>
      <c r="B57" s="130">
        <v>8</v>
      </c>
      <c r="C57" s="130">
        <v>0</v>
      </c>
      <c r="D57" s="130">
        <v>0</v>
      </c>
      <c r="E57" s="130">
        <v>15</v>
      </c>
      <c r="F57" s="130">
        <v>0</v>
      </c>
      <c r="G57" s="130">
        <v>23.5</v>
      </c>
      <c r="H57" s="130">
        <v>0</v>
      </c>
    </row>
    <row r="58" spans="1:33">
      <c r="A58" s="129" t="s">
        <v>125</v>
      </c>
      <c r="B58" s="130">
        <v>8</v>
      </c>
      <c r="C58" s="130">
        <v>0</v>
      </c>
      <c r="D58" s="130">
        <v>0</v>
      </c>
      <c r="E58" s="130">
        <v>7.5</v>
      </c>
      <c r="F58" s="130">
        <v>22</v>
      </c>
      <c r="G58" s="130">
        <v>22</v>
      </c>
      <c r="H58" s="130">
        <v>0</v>
      </c>
    </row>
    <row r="59" spans="1:33">
      <c r="A59" s="129" t="s">
        <v>126</v>
      </c>
      <c r="B59" s="130">
        <v>0</v>
      </c>
      <c r="C59" s="130">
        <v>0</v>
      </c>
      <c r="D59" s="130">
        <v>0</v>
      </c>
      <c r="E59" s="130">
        <v>7.5</v>
      </c>
      <c r="F59" s="130">
        <v>16</v>
      </c>
      <c r="G59" s="130">
        <v>16</v>
      </c>
      <c r="H59" s="130">
        <v>0</v>
      </c>
    </row>
    <row r="60" spans="1:33">
      <c r="A60" s="129" t="s">
        <v>128</v>
      </c>
      <c r="B60" s="130">
        <v>0</v>
      </c>
      <c r="C60" s="130">
        <v>0</v>
      </c>
      <c r="D60" s="130">
        <v>0</v>
      </c>
      <c r="E60" s="130">
        <v>7.5</v>
      </c>
      <c r="F60" s="130">
        <v>8</v>
      </c>
      <c r="G60" s="130">
        <v>8</v>
      </c>
      <c r="H60" s="130">
        <v>0</v>
      </c>
    </row>
    <row r="61" spans="1:33">
      <c r="A61" s="129" t="s">
        <v>129</v>
      </c>
      <c r="B61" s="130">
        <v>0</v>
      </c>
      <c r="C61" s="130">
        <v>0</v>
      </c>
      <c r="D61" s="130">
        <v>0</v>
      </c>
      <c r="E61" s="130">
        <v>7.5</v>
      </c>
      <c r="F61" s="130">
        <v>7</v>
      </c>
      <c r="G61" s="130">
        <v>8</v>
      </c>
      <c r="H61" s="130">
        <v>0</v>
      </c>
    </row>
    <row r="62" spans="1:33">
      <c r="A62" s="129" t="s">
        <v>130</v>
      </c>
      <c r="B62" s="130">
        <v>0</v>
      </c>
      <c r="C62" s="130">
        <v>0</v>
      </c>
      <c r="D62" s="130">
        <v>0</v>
      </c>
      <c r="E62" s="130">
        <v>7.5</v>
      </c>
      <c r="F62" s="130">
        <v>0</v>
      </c>
      <c r="G62" s="130">
        <v>434</v>
      </c>
      <c r="H62" s="130">
        <v>0</v>
      </c>
    </row>
    <row r="63" spans="1:33">
      <c r="A63" s="129" t="s">
        <v>131</v>
      </c>
      <c r="B63" s="130">
        <v>0</v>
      </c>
      <c r="C63" s="130">
        <v>0</v>
      </c>
      <c r="D63" s="130">
        <v>0</v>
      </c>
      <c r="E63" s="130">
        <v>7.5</v>
      </c>
      <c r="F63" s="130">
        <v>0</v>
      </c>
      <c r="G63" s="130">
        <v>431</v>
      </c>
      <c r="H63" s="130">
        <v>0</v>
      </c>
    </row>
    <row r="64" spans="1:33">
      <c r="A64" s="129" t="s">
        <v>141</v>
      </c>
      <c r="B64" s="130">
        <v>0</v>
      </c>
      <c r="C64" s="130">
        <v>0</v>
      </c>
      <c r="D64" s="130">
        <v>0</v>
      </c>
      <c r="E64" s="130">
        <v>7.5</v>
      </c>
      <c r="F64" s="130">
        <v>0</v>
      </c>
      <c r="G64" s="130">
        <v>430.15</v>
      </c>
      <c r="H64" s="130">
        <v>0</v>
      </c>
    </row>
    <row r="65" spans="1:8">
      <c r="A65" s="129" t="s">
        <v>143</v>
      </c>
      <c r="B65" s="130">
        <v>0</v>
      </c>
      <c r="C65" s="130">
        <v>0</v>
      </c>
      <c r="D65" s="130">
        <v>0</v>
      </c>
      <c r="E65" s="130">
        <v>7.5</v>
      </c>
      <c r="F65" s="130">
        <v>0</v>
      </c>
      <c r="G65" s="130">
        <v>430.05</v>
      </c>
      <c r="H65" s="130">
        <v>0</v>
      </c>
    </row>
    <row r="66" spans="1:8">
      <c r="A66" s="129" t="s">
        <v>145</v>
      </c>
      <c r="B66" s="130">
        <v>0</v>
      </c>
      <c r="C66" s="130">
        <v>0</v>
      </c>
      <c r="D66" s="130">
        <v>0</v>
      </c>
      <c r="E66" s="130">
        <v>7.5</v>
      </c>
      <c r="F66" s="130">
        <v>0</v>
      </c>
      <c r="G66" s="130">
        <v>430</v>
      </c>
      <c r="H66" s="130">
        <v>0</v>
      </c>
    </row>
    <row r="67" spans="1:8">
      <c r="A67" s="129" t="s">
        <v>146</v>
      </c>
      <c r="B67" s="130">
        <v>0</v>
      </c>
      <c r="C67" s="130">
        <v>0</v>
      </c>
      <c r="D67" s="130">
        <v>0</v>
      </c>
      <c r="E67" s="130">
        <v>8</v>
      </c>
      <c r="F67" s="130">
        <v>0</v>
      </c>
      <c r="G67" s="130">
        <v>430</v>
      </c>
      <c r="H67" s="130">
        <v>370</v>
      </c>
    </row>
    <row r="68" spans="1:8">
      <c r="A68" s="129" t="s">
        <v>147</v>
      </c>
      <c r="B68" s="130">
        <v>0</v>
      </c>
      <c r="C68" s="130">
        <v>0</v>
      </c>
      <c r="D68" s="130">
        <v>0</v>
      </c>
      <c r="E68" s="130">
        <v>7.5</v>
      </c>
      <c r="F68" s="130">
        <v>0</v>
      </c>
      <c r="G68" s="130">
        <v>3</v>
      </c>
      <c r="H68" s="130">
        <v>369.62</v>
      </c>
    </row>
    <row r="69" spans="1:8">
      <c r="A69" s="129" t="s">
        <v>148</v>
      </c>
      <c r="B69" s="130">
        <v>0</v>
      </c>
      <c r="C69" s="130">
        <v>0</v>
      </c>
      <c r="D69" s="130">
        <v>0</v>
      </c>
      <c r="E69" s="130">
        <v>7.5</v>
      </c>
      <c r="F69" s="130">
        <v>0</v>
      </c>
      <c r="G69" s="130">
        <v>3</v>
      </c>
      <c r="H69" s="130">
        <v>369.62</v>
      </c>
    </row>
    <row r="70" spans="1:8">
      <c r="A70" s="129" t="s">
        <v>149</v>
      </c>
      <c r="B70" s="130">
        <v>0</v>
      </c>
      <c r="C70" s="130">
        <v>0</v>
      </c>
      <c r="D70" s="130">
        <v>0</v>
      </c>
      <c r="E70" s="130">
        <v>8</v>
      </c>
      <c r="F70" s="130">
        <v>0</v>
      </c>
      <c r="G70" s="130">
        <v>0</v>
      </c>
      <c r="H70" s="130">
        <v>370</v>
      </c>
    </row>
    <row r="71" spans="1:8">
      <c r="A71" s="129" t="s">
        <v>150</v>
      </c>
      <c r="B71" s="130">
        <v>0</v>
      </c>
      <c r="C71" s="130">
        <v>0</v>
      </c>
      <c r="D71" s="130">
        <v>0</v>
      </c>
      <c r="E71" s="130">
        <v>8</v>
      </c>
      <c r="F71" s="130">
        <v>0</v>
      </c>
      <c r="G71" s="130">
        <v>0</v>
      </c>
      <c r="H71" s="130">
        <v>370</v>
      </c>
    </row>
    <row r="72" spans="1:8">
      <c r="A72" s="129" t="s">
        <v>151</v>
      </c>
      <c r="B72" s="130">
        <v>0</v>
      </c>
      <c r="C72" s="130">
        <v>0</v>
      </c>
      <c r="D72" s="130">
        <v>0</v>
      </c>
      <c r="E72" s="130">
        <v>7.5</v>
      </c>
      <c r="F72" s="130">
        <v>0</v>
      </c>
      <c r="G72" s="130">
        <v>0</v>
      </c>
      <c r="H72" s="130">
        <v>0</v>
      </c>
    </row>
    <row r="73" spans="1:8">
      <c r="A73" s="129" t="s">
        <v>152</v>
      </c>
      <c r="B73" s="130">
        <v>0</v>
      </c>
      <c r="C73" s="130">
        <v>0</v>
      </c>
      <c r="D73" s="130">
        <v>0</v>
      </c>
      <c r="E73" s="130">
        <v>7.5</v>
      </c>
      <c r="F73" s="130">
        <v>0</v>
      </c>
      <c r="G73" s="130">
        <v>0</v>
      </c>
      <c r="H73" s="130">
        <v>0</v>
      </c>
    </row>
    <row r="74" spans="1:8">
      <c r="A74" s="129" t="s">
        <v>155</v>
      </c>
      <c r="B74" s="130">
        <v>0</v>
      </c>
      <c r="C74" s="130">
        <v>0</v>
      </c>
      <c r="D74" s="130">
        <v>0</v>
      </c>
      <c r="E74" s="130">
        <v>7.5</v>
      </c>
      <c r="F74" s="130">
        <v>0</v>
      </c>
      <c r="G74" s="130">
        <v>0</v>
      </c>
      <c r="H74" s="130">
        <v>0</v>
      </c>
    </row>
    <row r="75" spans="1:8">
      <c r="A75" s="129" t="s">
        <v>157</v>
      </c>
      <c r="B75" s="130">
        <v>0</v>
      </c>
      <c r="C75" s="130">
        <v>0</v>
      </c>
      <c r="D75" s="130">
        <v>0</v>
      </c>
      <c r="E75" s="130">
        <v>7.5</v>
      </c>
      <c r="F75" s="130">
        <v>0</v>
      </c>
      <c r="G75" s="130">
        <v>0</v>
      </c>
      <c r="H75" s="130">
        <v>0</v>
      </c>
    </row>
    <row r="76" spans="1:8">
      <c r="A76" s="129" t="s">
        <v>159</v>
      </c>
      <c r="B76" s="130">
        <v>0</v>
      </c>
      <c r="C76" s="130">
        <v>0</v>
      </c>
      <c r="D76" s="130">
        <v>0</v>
      </c>
      <c r="E76" s="130">
        <v>7.5</v>
      </c>
      <c r="F76" s="130">
        <v>0</v>
      </c>
      <c r="G76" s="130">
        <v>0</v>
      </c>
      <c r="H76" s="130">
        <v>0</v>
      </c>
    </row>
    <row r="77" spans="1:8">
      <c r="A77" s="129" t="s">
        <v>160</v>
      </c>
      <c r="B77" s="130">
        <v>0</v>
      </c>
      <c r="C77" s="130">
        <v>0</v>
      </c>
      <c r="D77" s="130">
        <v>0</v>
      </c>
      <c r="E77" s="130">
        <v>7.5</v>
      </c>
      <c r="F77" s="130">
        <v>0</v>
      </c>
      <c r="G77" s="130">
        <v>0</v>
      </c>
      <c r="H77" s="130">
        <v>0</v>
      </c>
    </row>
    <row r="78" spans="1:8">
      <c r="A78" s="131">
        <v>244153</v>
      </c>
      <c r="B78" s="130">
        <v>0</v>
      </c>
      <c r="C78" s="130">
        <v>0</v>
      </c>
      <c r="D78" s="130">
        <v>0</v>
      </c>
      <c r="E78" s="130">
        <v>7.5</v>
      </c>
      <c r="F78" s="130">
        <v>0</v>
      </c>
      <c r="G78" s="130">
        <v>0</v>
      </c>
      <c r="H78" s="130">
        <v>0</v>
      </c>
    </row>
    <row r="79" spans="1:8">
      <c r="A79" s="132">
        <v>244160</v>
      </c>
      <c r="B79" s="130">
        <v>0</v>
      </c>
      <c r="C79" s="130">
        <v>0</v>
      </c>
      <c r="D79" s="130">
        <v>0</v>
      </c>
      <c r="E79" s="130">
        <v>7.5</v>
      </c>
      <c r="F79" s="130">
        <v>0</v>
      </c>
      <c r="G79" s="130">
        <v>0</v>
      </c>
      <c r="H79" s="130">
        <v>0</v>
      </c>
    </row>
    <row r="80" spans="1:8">
      <c r="A80" s="133" t="s">
        <v>171</v>
      </c>
      <c r="B80" s="130">
        <v>0</v>
      </c>
      <c r="C80" s="130">
        <v>0</v>
      </c>
      <c r="D80" s="130">
        <v>0</v>
      </c>
      <c r="E80" s="134">
        <v>7.5</v>
      </c>
      <c r="F80" s="130">
        <v>0</v>
      </c>
      <c r="G80" s="130">
        <v>0</v>
      </c>
      <c r="H80" s="130">
        <v>0</v>
      </c>
    </row>
    <row r="81" spans="1:8">
      <c r="A81" s="132" t="s">
        <v>165</v>
      </c>
      <c r="B81" s="130">
        <v>0</v>
      </c>
      <c r="C81" s="130">
        <v>0</v>
      </c>
      <c r="D81" s="130">
        <v>0</v>
      </c>
      <c r="E81" s="130">
        <v>7.5</v>
      </c>
      <c r="F81" s="130">
        <v>0</v>
      </c>
      <c r="G81" s="130">
        <v>0</v>
      </c>
      <c r="H81" s="130">
        <v>0</v>
      </c>
    </row>
    <row r="82" spans="1:8">
      <c r="A82" s="132" t="s">
        <v>172</v>
      </c>
      <c r="B82" s="130">
        <v>0</v>
      </c>
      <c r="C82" s="130">
        <v>0</v>
      </c>
      <c r="D82" s="130">
        <v>0</v>
      </c>
      <c r="E82" s="130">
        <v>7.5</v>
      </c>
      <c r="F82" s="130">
        <v>0</v>
      </c>
      <c r="G82" s="130">
        <v>0</v>
      </c>
      <c r="H82" s="130">
        <v>0</v>
      </c>
    </row>
    <row r="83" spans="1:8">
      <c r="A83" s="132" t="s">
        <v>166</v>
      </c>
      <c r="B83" s="130">
        <v>0</v>
      </c>
      <c r="C83" s="130">
        <v>0</v>
      </c>
      <c r="D83" s="130">
        <v>0</v>
      </c>
      <c r="E83" s="130">
        <v>7.5</v>
      </c>
      <c r="F83" s="130">
        <v>0</v>
      </c>
      <c r="G83" s="130">
        <v>0</v>
      </c>
      <c r="H83" s="130">
        <v>0</v>
      </c>
    </row>
    <row r="84" spans="1:8" hidden="1">
      <c r="A84" s="132" t="s">
        <v>173</v>
      </c>
      <c r="B84" s="130">
        <v>0</v>
      </c>
      <c r="C84" s="130">
        <v>0</v>
      </c>
      <c r="D84" s="130">
        <v>0</v>
      </c>
      <c r="E84" s="130"/>
      <c r="F84" s="130">
        <v>0</v>
      </c>
      <c r="G84" s="130">
        <v>0</v>
      </c>
      <c r="H84" s="130">
        <v>0</v>
      </c>
    </row>
    <row r="85" spans="1:8">
      <c r="A85" s="132">
        <v>25056</v>
      </c>
      <c r="B85" s="130">
        <v>0</v>
      </c>
      <c r="C85" s="130">
        <v>0</v>
      </c>
      <c r="D85" s="130">
        <v>0</v>
      </c>
      <c r="E85" s="130">
        <v>7.5</v>
      </c>
      <c r="F85" s="130">
        <v>0</v>
      </c>
      <c r="G85" s="130">
        <v>0</v>
      </c>
      <c r="H85" s="130">
        <v>0</v>
      </c>
    </row>
    <row r="86" spans="1:8">
      <c r="A86" s="132">
        <v>25063</v>
      </c>
      <c r="B86" s="130">
        <v>0</v>
      </c>
      <c r="C86" s="130">
        <v>0</v>
      </c>
      <c r="D86" s="130">
        <v>0</v>
      </c>
      <c r="E86" s="130">
        <v>7.5</v>
      </c>
      <c r="F86" s="130">
        <v>0</v>
      </c>
      <c r="G86" s="130">
        <v>0</v>
      </c>
      <c r="H86" s="130">
        <v>0</v>
      </c>
    </row>
    <row r="87" spans="1:8">
      <c r="A87" s="132">
        <v>25070</v>
      </c>
      <c r="B87" s="130">
        <v>0</v>
      </c>
      <c r="C87" s="130">
        <v>0</v>
      </c>
      <c r="D87" s="130">
        <v>0</v>
      </c>
      <c r="E87" s="130">
        <v>7.5</v>
      </c>
      <c r="F87" s="130">
        <v>0</v>
      </c>
      <c r="G87" s="130">
        <v>0</v>
      </c>
      <c r="H87" s="130">
        <v>0</v>
      </c>
    </row>
    <row r="88" spans="1:8">
      <c r="A88" s="132">
        <v>25077</v>
      </c>
      <c r="B88" s="130">
        <v>0</v>
      </c>
      <c r="C88" s="130">
        <v>0</v>
      </c>
      <c r="D88" s="130">
        <v>0</v>
      </c>
      <c r="E88" s="130">
        <v>7.5</v>
      </c>
      <c r="F88" s="130">
        <v>0</v>
      </c>
      <c r="G88" s="130">
        <v>0</v>
      </c>
      <c r="H88" s="130">
        <v>0</v>
      </c>
    </row>
    <row r="89" spans="1:8">
      <c r="A89" s="135">
        <v>45903</v>
      </c>
      <c r="B89" s="130">
        <v>0</v>
      </c>
      <c r="C89" s="130">
        <v>0</v>
      </c>
      <c r="D89" s="130">
        <v>0</v>
      </c>
      <c r="E89" s="130">
        <v>7.5</v>
      </c>
      <c r="F89" s="130">
        <v>0</v>
      </c>
      <c r="G89" s="130">
        <v>0</v>
      </c>
      <c r="H89" s="130">
        <v>0</v>
      </c>
    </row>
    <row r="90" spans="1:8">
      <c r="A90" s="135">
        <v>45910</v>
      </c>
      <c r="B90" s="130">
        <v>0</v>
      </c>
      <c r="C90" s="130">
        <v>0</v>
      </c>
      <c r="D90" s="130">
        <v>0</v>
      </c>
      <c r="E90" s="130">
        <v>7.5</v>
      </c>
      <c r="F90" s="130">
        <v>0</v>
      </c>
      <c r="G90" s="130">
        <v>0</v>
      </c>
      <c r="H90" s="130">
        <v>0</v>
      </c>
    </row>
    <row r="91" spans="1:8">
      <c r="A91" s="135">
        <v>45917</v>
      </c>
      <c r="B91" s="130">
        <v>0</v>
      </c>
      <c r="C91" s="130">
        <v>0</v>
      </c>
      <c r="D91" s="130">
        <v>0</v>
      </c>
      <c r="E91" s="130">
        <v>7.5</v>
      </c>
      <c r="F91" s="130">
        <v>0</v>
      </c>
      <c r="G91" s="130">
        <v>0</v>
      </c>
      <c r="H91" s="130">
        <v>0</v>
      </c>
    </row>
    <row r="92" spans="1:8">
      <c r="A92" s="136">
        <v>45924</v>
      </c>
      <c r="B92" s="130">
        <v>0</v>
      </c>
      <c r="C92" s="130">
        <v>0</v>
      </c>
      <c r="D92" s="130">
        <v>0</v>
      </c>
      <c r="E92" s="134">
        <v>7.5</v>
      </c>
      <c r="F92" s="130">
        <v>0</v>
      </c>
      <c r="G92" s="130">
        <v>0</v>
      </c>
      <c r="H92" s="130">
        <v>0</v>
      </c>
    </row>
    <row r="93" spans="1:8">
      <c r="A93" s="135">
        <v>45931</v>
      </c>
      <c r="B93" s="130">
        <v>0</v>
      </c>
      <c r="C93" s="130">
        <v>0</v>
      </c>
      <c r="D93" s="130">
        <v>0</v>
      </c>
      <c r="E93" s="134">
        <v>7.5</v>
      </c>
      <c r="F93" s="130">
        <v>0</v>
      </c>
      <c r="G93" s="130">
        <v>0</v>
      </c>
      <c r="H93" s="130">
        <v>0</v>
      </c>
    </row>
    <row r="94" spans="1:8">
      <c r="A94" s="135">
        <v>45938</v>
      </c>
      <c r="B94" s="130">
        <v>0</v>
      </c>
      <c r="C94" s="130">
        <v>0</v>
      </c>
      <c r="D94" s="130">
        <v>0</v>
      </c>
      <c r="E94" s="134">
        <v>7.5</v>
      </c>
      <c r="F94" s="130">
        <v>0</v>
      </c>
      <c r="G94" s="130">
        <v>0</v>
      </c>
      <c r="H94" s="130">
        <v>0</v>
      </c>
    </row>
    <row r="95" spans="1:8">
      <c r="A95" s="135">
        <v>45945</v>
      </c>
      <c r="B95" s="130">
        <v>0</v>
      </c>
      <c r="C95" s="130">
        <v>0</v>
      </c>
      <c r="D95" s="130">
        <v>0</v>
      </c>
      <c r="E95" s="130">
        <v>8.5</v>
      </c>
      <c r="F95" s="130">
        <v>0</v>
      </c>
      <c r="G95" s="130">
        <v>0</v>
      </c>
      <c r="H95" s="130">
        <v>0</v>
      </c>
    </row>
    <row r="96" spans="1:8">
      <c r="A96" s="135">
        <v>45952</v>
      </c>
      <c r="B96" s="130">
        <v>0</v>
      </c>
      <c r="C96" s="130">
        <v>0</v>
      </c>
      <c r="D96" s="130">
        <v>0</v>
      </c>
      <c r="E96" s="130">
        <v>8.5</v>
      </c>
      <c r="F96" s="130">
        <v>0</v>
      </c>
      <c r="G96" s="130">
        <v>0</v>
      </c>
      <c r="H96" s="130">
        <v>0</v>
      </c>
    </row>
    <row r="97" spans="1:8">
      <c r="A97" s="136">
        <v>45959</v>
      </c>
      <c r="B97" s="130">
        <v>0</v>
      </c>
      <c r="C97" s="130">
        <v>0</v>
      </c>
      <c r="D97" s="130">
        <v>0</v>
      </c>
      <c r="E97" s="130">
        <v>0</v>
      </c>
      <c r="F97" s="130">
        <v>0</v>
      </c>
      <c r="G97" s="130">
        <v>0</v>
      </c>
      <c r="H97" s="130">
        <v>0</v>
      </c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0F960-2D95-47F0-BF25-795C71AA33DC}">
  <sheetPr>
    <tabColor rgb="FF656531"/>
  </sheetPr>
  <dimension ref="A1:AI97"/>
  <sheetViews>
    <sheetView zoomScale="70" zoomScaleNormal="70" workbookViewId="0">
      <pane xSplit="1" ySplit="1" topLeftCell="H106" activePane="bottomRight" state="frozen"/>
      <selection pane="topRight" activeCell="B1" sqref="B1"/>
      <selection pane="bottomLeft" activeCell="A2" sqref="A2"/>
      <selection pane="bottomRight" activeCell="B96" sqref="B96"/>
    </sheetView>
  </sheetViews>
  <sheetFormatPr defaultRowHeight="24"/>
  <cols>
    <col min="1" max="1" width="12.5703125" style="22" bestFit="1" customWidth="1"/>
    <col min="2" max="2" width="12.42578125" style="141" bestFit="1" customWidth="1"/>
    <col min="3" max="3" width="10.140625" style="141" hidden="1" customWidth="1"/>
    <col min="4" max="4" width="13.85546875" style="141" bestFit="1" customWidth="1"/>
    <col min="5" max="5" width="9" style="141" hidden="1" customWidth="1"/>
    <col min="6" max="6" width="15.28515625" style="141" bestFit="1" customWidth="1"/>
    <col min="7" max="7" width="11.7109375" style="141" bestFit="1" customWidth="1"/>
    <col min="8" max="8" width="13.85546875" style="141" bestFit="1" customWidth="1"/>
    <col min="9" max="9" width="11.7109375" style="141" bestFit="1" customWidth="1"/>
  </cols>
  <sheetData>
    <row r="1" spans="1:9" ht="80.25" customHeight="1">
      <c r="A1" s="138" t="s">
        <v>0</v>
      </c>
      <c r="B1" s="139" t="s">
        <v>35</v>
      </c>
      <c r="C1" s="139" t="s">
        <v>36</v>
      </c>
      <c r="D1" s="139" t="s">
        <v>37</v>
      </c>
      <c r="E1" s="139" t="s">
        <v>81</v>
      </c>
      <c r="F1" s="139" t="s">
        <v>38</v>
      </c>
      <c r="G1" s="139" t="s">
        <v>39</v>
      </c>
      <c r="H1" s="139" t="s">
        <v>40</v>
      </c>
      <c r="I1" s="139" t="s">
        <v>109</v>
      </c>
    </row>
    <row r="2" spans="1:9" hidden="1">
      <c r="A2" s="90">
        <v>45294</v>
      </c>
      <c r="B2" s="91">
        <v>78</v>
      </c>
      <c r="C2" s="91">
        <v>15</v>
      </c>
      <c r="D2" s="91">
        <v>35</v>
      </c>
      <c r="E2" s="91">
        <v>0</v>
      </c>
      <c r="F2" s="140">
        <v>205039</v>
      </c>
      <c r="G2" s="91">
        <v>17</v>
      </c>
      <c r="H2" s="91">
        <v>158</v>
      </c>
      <c r="I2" s="91"/>
    </row>
    <row r="3" spans="1:9" hidden="1">
      <c r="A3" s="90">
        <v>45301</v>
      </c>
      <c r="B3" s="91">
        <v>144</v>
      </c>
      <c r="C3" s="91"/>
      <c r="D3" s="91">
        <v>691</v>
      </c>
      <c r="E3" s="91">
        <v>0</v>
      </c>
      <c r="F3" s="91">
        <v>211964</v>
      </c>
      <c r="G3" s="91">
        <v>17</v>
      </c>
      <c r="H3" s="91">
        <v>168</v>
      </c>
      <c r="I3" s="91"/>
    </row>
    <row r="4" spans="1:9" hidden="1">
      <c r="A4" s="90">
        <v>45308</v>
      </c>
      <c r="B4" s="91">
        <v>144</v>
      </c>
      <c r="C4" s="91"/>
      <c r="D4" s="91">
        <v>785</v>
      </c>
      <c r="E4" s="91">
        <v>0</v>
      </c>
      <c r="F4" s="91">
        <v>210523</v>
      </c>
      <c r="G4" s="91">
        <v>87</v>
      </c>
      <c r="H4" s="91">
        <v>168</v>
      </c>
      <c r="I4" s="91"/>
    </row>
    <row r="5" spans="1:9" hidden="1">
      <c r="A5" s="90">
        <v>45315</v>
      </c>
      <c r="B5" s="91">
        <v>144</v>
      </c>
      <c r="C5" s="91"/>
      <c r="D5" s="91">
        <v>2745</v>
      </c>
      <c r="E5" s="91">
        <v>0</v>
      </c>
      <c r="F5" s="91">
        <v>219629</v>
      </c>
      <c r="G5" s="91">
        <v>17</v>
      </c>
      <c r="H5" s="91">
        <v>173</v>
      </c>
      <c r="I5" s="91"/>
    </row>
    <row r="6" spans="1:9" hidden="1">
      <c r="A6" s="90">
        <v>45322</v>
      </c>
      <c r="B6" s="91">
        <v>147.30000000000001</v>
      </c>
      <c r="C6" s="91"/>
      <c r="D6" s="91">
        <v>3060</v>
      </c>
      <c r="E6" s="91">
        <v>0</v>
      </c>
      <c r="F6" s="91">
        <v>231305.31</v>
      </c>
      <c r="G6" s="91">
        <v>87</v>
      </c>
      <c r="H6" s="91">
        <v>174</v>
      </c>
      <c r="I6" s="91"/>
    </row>
    <row r="7" spans="1:9" hidden="1">
      <c r="A7" s="90">
        <v>45329</v>
      </c>
      <c r="B7" s="91">
        <v>146</v>
      </c>
      <c r="C7" s="91"/>
      <c r="D7" s="91">
        <v>3558</v>
      </c>
      <c r="E7" s="91">
        <v>0</v>
      </c>
      <c r="F7" s="91">
        <v>240382</v>
      </c>
      <c r="G7" s="91">
        <v>5</v>
      </c>
      <c r="H7" s="91">
        <v>264</v>
      </c>
      <c r="I7" s="91"/>
    </row>
    <row r="8" spans="1:9" hidden="1">
      <c r="A8" s="90">
        <v>45336</v>
      </c>
      <c r="B8" s="91">
        <v>150</v>
      </c>
      <c r="C8" s="91"/>
      <c r="D8" s="91">
        <v>3567</v>
      </c>
      <c r="E8" s="91">
        <v>0</v>
      </c>
      <c r="F8" s="91">
        <v>240706</v>
      </c>
      <c r="G8" s="91">
        <v>5</v>
      </c>
      <c r="H8" s="91">
        <v>264</v>
      </c>
      <c r="I8" s="91"/>
    </row>
    <row r="9" spans="1:9" hidden="1">
      <c r="A9" s="90">
        <v>45343</v>
      </c>
      <c r="B9" s="91">
        <v>156</v>
      </c>
      <c r="C9" s="91"/>
      <c r="D9" s="91">
        <v>5911</v>
      </c>
      <c r="E9" s="91">
        <v>0</v>
      </c>
      <c r="F9" s="91">
        <v>233520</v>
      </c>
      <c r="G9" s="91">
        <v>5</v>
      </c>
      <c r="H9" s="91">
        <v>264</v>
      </c>
      <c r="I9" s="91"/>
    </row>
    <row r="10" spans="1:9" hidden="1">
      <c r="A10" s="90">
        <v>45350</v>
      </c>
      <c r="B10" s="91">
        <v>156</v>
      </c>
      <c r="C10" s="91"/>
      <c r="D10" s="91">
        <v>5911</v>
      </c>
      <c r="E10" s="91">
        <v>0</v>
      </c>
      <c r="F10" s="91">
        <v>232885</v>
      </c>
      <c r="G10" s="91">
        <v>5</v>
      </c>
      <c r="H10" s="91">
        <v>264</v>
      </c>
      <c r="I10" s="91"/>
    </row>
    <row r="11" spans="1:9" hidden="1">
      <c r="A11" s="90">
        <v>45357</v>
      </c>
      <c r="B11" s="91">
        <v>157</v>
      </c>
      <c r="C11" s="91"/>
      <c r="D11" s="91">
        <v>6246</v>
      </c>
      <c r="E11" s="91">
        <v>0</v>
      </c>
      <c r="F11" s="91">
        <v>226673</v>
      </c>
      <c r="G11" s="91">
        <v>5</v>
      </c>
      <c r="H11" s="91">
        <v>267</v>
      </c>
      <c r="I11" s="91"/>
    </row>
    <row r="12" spans="1:9" hidden="1">
      <c r="A12" s="90">
        <v>45364</v>
      </c>
      <c r="B12" s="91">
        <v>157</v>
      </c>
      <c r="C12" s="91"/>
      <c r="D12" s="91">
        <v>6427</v>
      </c>
      <c r="E12" s="91">
        <v>0</v>
      </c>
      <c r="F12" s="91">
        <v>225440</v>
      </c>
      <c r="G12" s="91">
        <v>5</v>
      </c>
      <c r="H12" s="91">
        <v>267</v>
      </c>
      <c r="I12" s="91"/>
    </row>
    <row r="13" spans="1:9" hidden="1">
      <c r="A13" s="90">
        <v>45371</v>
      </c>
      <c r="B13" s="91">
        <v>157</v>
      </c>
      <c r="C13" s="91"/>
      <c r="D13" s="91">
        <v>15208</v>
      </c>
      <c r="E13" s="91">
        <v>0</v>
      </c>
      <c r="F13" s="91">
        <v>220371</v>
      </c>
      <c r="G13" s="91">
        <v>5</v>
      </c>
      <c r="H13" s="91">
        <v>317</v>
      </c>
      <c r="I13" s="91"/>
    </row>
    <row r="14" spans="1:9" hidden="1">
      <c r="A14" s="90">
        <v>45378</v>
      </c>
      <c r="B14" s="91">
        <v>157</v>
      </c>
      <c r="C14" s="91"/>
      <c r="D14" s="91">
        <v>14030</v>
      </c>
      <c r="E14" s="91">
        <v>0</v>
      </c>
      <c r="F14" s="91">
        <v>216382</v>
      </c>
      <c r="G14" s="91">
        <v>5</v>
      </c>
      <c r="H14" s="91">
        <v>317</v>
      </c>
      <c r="I14" s="91"/>
    </row>
    <row r="15" spans="1:9" hidden="1">
      <c r="A15" s="90">
        <v>45385</v>
      </c>
      <c r="B15" s="91">
        <v>171</v>
      </c>
      <c r="C15" s="91"/>
      <c r="D15" s="91">
        <v>24673</v>
      </c>
      <c r="E15" s="91">
        <v>0</v>
      </c>
      <c r="F15" s="91">
        <v>210635</v>
      </c>
      <c r="G15" s="91">
        <v>5</v>
      </c>
      <c r="H15" s="91">
        <v>275</v>
      </c>
      <c r="I15" s="91"/>
    </row>
    <row r="16" spans="1:9" hidden="1">
      <c r="A16" s="90">
        <v>45392</v>
      </c>
      <c r="B16" s="91">
        <v>271</v>
      </c>
      <c r="C16" s="91"/>
      <c r="D16" s="91">
        <v>23538</v>
      </c>
      <c r="E16" s="91">
        <v>0</v>
      </c>
      <c r="F16" s="91">
        <v>207420</v>
      </c>
      <c r="G16" s="91">
        <v>5</v>
      </c>
      <c r="H16" s="91">
        <v>277</v>
      </c>
      <c r="I16" s="91"/>
    </row>
    <row r="17" spans="1:27" hidden="1">
      <c r="A17" s="90">
        <v>45399</v>
      </c>
      <c r="B17" s="91">
        <v>263</v>
      </c>
      <c r="C17" s="91"/>
      <c r="D17" s="91">
        <v>22087</v>
      </c>
      <c r="E17" s="91">
        <v>0</v>
      </c>
      <c r="F17" s="91">
        <v>207504</v>
      </c>
      <c r="G17" s="91">
        <v>5</v>
      </c>
      <c r="H17" s="91">
        <v>260</v>
      </c>
      <c r="I17" s="91"/>
    </row>
    <row r="18" spans="1:27" hidden="1">
      <c r="A18" s="90">
        <v>45406</v>
      </c>
      <c r="B18" s="91">
        <v>272.55</v>
      </c>
      <c r="C18" s="91"/>
      <c r="D18" s="91">
        <v>22853</v>
      </c>
      <c r="E18" s="91">
        <v>0</v>
      </c>
      <c r="F18" s="91">
        <v>200927.11</v>
      </c>
      <c r="G18" s="91">
        <v>5</v>
      </c>
      <c r="H18" s="91">
        <v>259.7</v>
      </c>
      <c r="I18" s="91"/>
    </row>
    <row r="19" spans="1:27" hidden="1">
      <c r="A19" s="90">
        <v>45413</v>
      </c>
      <c r="B19" s="91">
        <v>333.3</v>
      </c>
      <c r="C19" s="91"/>
      <c r="D19" s="91">
        <v>23871</v>
      </c>
      <c r="E19" s="91">
        <v>0</v>
      </c>
      <c r="F19" s="91">
        <v>184238.86</v>
      </c>
      <c r="G19" s="91">
        <v>5</v>
      </c>
      <c r="H19" s="91">
        <v>284.75</v>
      </c>
      <c r="I19" s="91"/>
    </row>
    <row r="20" spans="1:27" hidden="1">
      <c r="A20" s="90">
        <v>45420</v>
      </c>
      <c r="B20" s="91">
        <v>314</v>
      </c>
      <c r="C20" s="91"/>
      <c r="D20" s="91">
        <v>25033</v>
      </c>
      <c r="E20" s="91">
        <v>0</v>
      </c>
      <c r="F20" s="91">
        <v>178281.64</v>
      </c>
      <c r="G20" s="91">
        <v>5</v>
      </c>
      <c r="H20" s="91">
        <v>419.75</v>
      </c>
      <c r="I20" s="91"/>
    </row>
    <row r="21" spans="1:27" hidden="1">
      <c r="A21" s="90">
        <v>45427</v>
      </c>
      <c r="B21" s="91">
        <v>303.05</v>
      </c>
      <c r="C21" s="91"/>
      <c r="D21" s="91">
        <v>22749</v>
      </c>
      <c r="E21" s="91">
        <v>0</v>
      </c>
      <c r="F21" s="91">
        <v>191156.66</v>
      </c>
      <c r="G21" s="91">
        <v>5</v>
      </c>
      <c r="H21" s="91">
        <v>418.3</v>
      </c>
      <c r="I21" s="91"/>
    </row>
    <row r="22" spans="1:27" hidden="1">
      <c r="A22" s="90">
        <v>45434</v>
      </c>
      <c r="B22" s="91">
        <v>300.55</v>
      </c>
      <c r="C22" s="91"/>
      <c r="D22" s="91">
        <v>20533</v>
      </c>
      <c r="E22" s="91">
        <v>0</v>
      </c>
      <c r="F22" s="91">
        <v>191679.41</v>
      </c>
      <c r="G22" s="91">
        <v>3</v>
      </c>
      <c r="H22" s="91">
        <v>418</v>
      </c>
      <c r="I22" s="91"/>
    </row>
    <row r="23" spans="1:27" hidden="1">
      <c r="A23" s="90">
        <v>45441</v>
      </c>
      <c r="B23" s="91">
        <v>146.05000000000001</v>
      </c>
      <c r="C23" s="91"/>
      <c r="D23" s="91">
        <v>15345</v>
      </c>
      <c r="E23" s="91">
        <v>0</v>
      </c>
      <c r="F23" s="91">
        <v>190484.91</v>
      </c>
      <c r="G23" s="91">
        <v>3</v>
      </c>
      <c r="H23" s="91">
        <v>418</v>
      </c>
      <c r="I23" s="91"/>
    </row>
    <row r="24" spans="1:27" hidden="1">
      <c r="A24" s="90">
        <v>45448</v>
      </c>
      <c r="B24" s="91">
        <v>137.05000000000001</v>
      </c>
      <c r="C24" s="91"/>
      <c r="D24" s="91">
        <v>15340</v>
      </c>
      <c r="E24" s="91">
        <v>0</v>
      </c>
      <c r="F24" s="91">
        <v>191172.41</v>
      </c>
      <c r="G24" s="91">
        <v>3</v>
      </c>
      <c r="H24" s="91">
        <v>446</v>
      </c>
      <c r="I24" s="91"/>
    </row>
    <row r="25" spans="1:27" hidden="1">
      <c r="A25" s="90">
        <v>45455</v>
      </c>
      <c r="B25" s="91">
        <v>137.05000000000001</v>
      </c>
      <c r="C25" s="91"/>
      <c r="D25" s="91">
        <v>14705</v>
      </c>
      <c r="E25" s="91">
        <v>7007</v>
      </c>
      <c r="F25" s="91">
        <v>185617.66</v>
      </c>
      <c r="G25" s="91">
        <v>3</v>
      </c>
      <c r="H25" s="91">
        <v>441</v>
      </c>
      <c r="I25" s="91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 hidden="1">
      <c r="A26" s="90">
        <v>45462</v>
      </c>
      <c r="B26" s="91">
        <v>137.05000000000001</v>
      </c>
      <c r="C26" s="91"/>
      <c r="D26" s="91">
        <v>15766</v>
      </c>
      <c r="E26" s="91">
        <v>9851</v>
      </c>
      <c r="F26" s="91">
        <v>183763.16</v>
      </c>
      <c r="G26" s="91">
        <v>3</v>
      </c>
      <c r="H26" s="91">
        <v>441</v>
      </c>
      <c r="I26" s="91"/>
    </row>
    <row r="27" spans="1:27" hidden="1">
      <c r="A27" s="90">
        <v>45469</v>
      </c>
      <c r="B27" s="91">
        <v>143.05000000000001</v>
      </c>
      <c r="C27" s="91"/>
      <c r="D27" s="91">
        <v>16441</v>
      </c>
      <c r="E27" s="91">
        <v>8213.75</v>
      </c>
      <c r="F27" s="91">
        <v>181072.04</v>
      </c>
      <c r="G27" s="91">
        <v>3</v>
      </c>
      <c r="H27" s="91">
        <v>441</v>
      </c>
      <c r="I27" s="91"/>
    </row>
    <row r="28" spans="1:27" hidden="1">
      <c r="A28" s="90">
        <v>45476</v>
      </c>
      <c r="B28" s="91">
        <v>133</v>
      </c>
      <c r="C28" s="91"/>
      <c r="D28" s="91">
        <v>16442.5</v>
      </c>
      <c r="E28" s="91">
        <v>3723.75</v>
      </c>
      <c r="F28" s="91">
        <v>178147.04</v>
      </c>
      <c r="G28" s="91">
        <v>83</v>
      </c>
      <c r="H28" s="91">
        <v>428</v>
      </c>
      <c r="I28" s="91"/>
    </row>
    <row r="29" spans="1:27" hidden="1">
      <c r="A29" s="90">
        <v>45483</v>
      </c>
      <c r="B29" s="91">
        <v>139.05000000000001</v>
      </c>
      <c r="C29" s="91"/>
      <c r="D29" s="91">
        <v>16440</v>
      </c>
      <c r="E29" s="91">
        <v>552</v>
      </c>
      <c r="F29" s="91">
        <v>173676.04</v>
      </c>
      <c r="G29" s="91">
        <v>83</v>
      </c>
      <c r="H29" s="91">
        <v>428</v>
      </c>
      <c r="I29" s="91"/>
    </row>
    <row r="30" spans="1:27" hidden="1">
      <c r="A30" s="90">
        <v>45490</v>
      </c>
      <c r="B30" s="91">
        <v>139.05000000000001</v>
      </c>
      <c r="C30" s="91"/>
      <c r="D30" s="91">
        <v>14350</v>
      </c>
      <c r="E30" s="91">
        <v>38</v>
      </c>
      <c r="F30" s="91">
        <v>175409.63999999998</v>
      </c>
      <c r="G30" s="91">
        <v>83</v>
      </c>
      <c r="H30" s="91">
        <v>428</v>
      </c>
      <c r="I30" s="91"/>
    </row>
    <row r="31" spans="1:27" hidden="1">
      <c r="A31" s="90">
        <v>45497</v>
      </c>
      <c r="B31" s="91">
        <v>139.05000000000001</v>
      </c>
      <c r="C31" s="91"/>
      <c r="D31" s="91">
        <v>14350</v>
      </c>
      <c r="E31" s="91">
        <v>38</v>
      </c>
      <c r="F31" s="91">
        <v>173978.84</v>
      </c>
      <c r="G31" s="91">
        <v>83</v>
      </c>
      <c r="H31" s="91">
        <v>428</v>
      </c>
      <c r="I31" s="91"/>
    </row>
    <row r="32" spans="1:27" hidden="1">
      <c r="A32" s="90">
        <v>45504</v>
      </c>
      <c r="B32" s="91">
        <v>136.55000000000001</v>
      </c>
      <c r="C32" s="91"/>
      <c r="D32" s="91">
        <v>8740</v>
      </c>
      <c r="E32" s="91">
        <v>20</v>
      </c>
      <c r="F32" s="91">
        <v>198852.36</v>
      </c>
      <c r="G32" s="91">
        <v>83</v>
      </c>
      <c r="H32" s="91">
        <v>486</v>
      </c>
      <c r="I32" s="91"/>
    </row>
    <row r="33" spans="1:9" hidden="1">
      <c r="A33" s="90">
        <v>45511</v>
      </c>
      <c r="B33" s="91">
        <v>153</v>
      </c>
      <c r="C33" s="91"/>
      <c r="D33" s="91">
        <v>8740</v>
      </c>
      <c r="E33" s="91">
        <v>0</v>
      </c>
      <c r="F33" s="91">
        <v>209681.03999999998</v>
      </c>
      <c r="G33" s="91">
        <v>83</v>
      </c>
      <c r="H33" s="91">
        <v>479.75</v>
      </c>
      <c r="I33" s="91"/>
    </row>
    <row r="34" spans="1:9" hidden="1">
      <c r="A34" s="90">
        <v>45518</v>
      </c>
      <c r="B34" s="91">
        <v>152.55000000000001</v>
      </c>
      <c r="C34" s="91"/>
      <c r="D34" s="91">
        <v>8740</v>
      </c>
      <c r="E34" s="91"/>
      <c r="F34" s="91">
        <v>217111.03999999998</v>
      </c>
      <c r="G34" s="91">
        <v>83</v>
      </c>
      <c r="H34" s="91">
        <v>479.75</v>
      </c>
      <c r="I34" s="91"/>
    </row>
    <row r="35" spans="1:9" hidden="1">
      <c r="A35" s="90">
        <v>45525</v>
      </c>
      <c r="B35" s="91">
        <v>152</v>
      </c>
      <c r="C35" s="91"/>
      <c r="D35" s="91">
        <v>8740</v>
      </c>
      <c r="E35" s="91"/>
      <c r="F35" s="91">
        <v>373271.07999999996</v>
      </c>
      <c r="G35" s="91">
        <v>83</v>
      </c>
      <c r="H35" s="91">
        <v>480.25</v>
      </c>
      <c r="I35" s="91"/>
    </row>
    <row r="36" spans="1:9" hidden="1">
      <c r="A36" s="90">
        <v>45532</v>
      </c>
      <c r="B36" s="91">
        <v>152</v>
      </c>
      <c r="C36" s="91"/>
      <c r="D36" s="91">
        <v>845</v>
      </c>
      <c r="E36" s="91"/>
      <c r="F36" s="91">
        <v>385873.07</v>
      </c>
      <c r="G36" s="91">
        <v>443</v>
      </c>
      <c r="H36" s="91">
        <v>480.25</v>
      </c>
      <c r="I36" s="91"/>
    </row>
    <row r="37" spans="1:9" hidden="1">
      <c r="A37" s="90">
        <v>45539</v>
      </c>
      <c r="B37" s="91">
        <v>131.30000000000001</v>
      </c>
      <c r="C37" s="91"/>
      <c r="D37" s="91">
        <v>844</v>
      </c>
      <c r="E37" s="91"/>
      <c r="F37" s="91">
        <v>414178.1</v>
      </c>
      <c r="G37" s="91">
        <v>451</v>
      </c>
      <c r="H37" s="91">
        <v>485.25</v>
      </c>
      <c r="I37" s="91"/>
    </row>
    <row r="38" spans="1:9" hidden="1">
      <c r="A38" s="90">
        <v>45546</v>
      </c>
      <c r="B38" s="91">
        <v>143.05000000000001</v>
      </c>
      <c r="C38" s="91"/>
      <c r="D38" s="91">
        <v>844</v>
      </c>
      <c r="E38" s="91"/>
      <c r="F38" s="91">
        <v>518434</v>
      </c>
      <c r="G38" s="91">
        <v>451</v>
      </c>
      <c r="H38" s="91">
        <v>354.75</v>
      </c>
      <c r="I38" s="91"/>
    </row>
    <row r="39" spans="1:9" hidden="1">
      <c r="A39" s="90">
        <v>45553</v>
      </c>
      <c r="B39" s="91">
        <v>143.05000000000001</v>
      </c>
      <c r="C39" s="91"/>
      <c r="D39" s="91">
        <v>844.25</v>
      </c>
      <c r="E39" s="91"/>
      <c r="F39" s="91">
        <v>585394.25</v>
      </c>
      <c r="G39" s="91">
        <v>1090</v>
      </c>
      <c r="H39" s="91">
        <v>350.75</v>
      </c>
      <c r="I39" s="91"/>
    </row>
    <row r="40" spans="1:9" hidden="1">
      <c r="A40" s="90">
        <v>45560</v>
      </c>
      <c r="B40" s="91">
        <v>143.05000000000001</v>
      </c>
      <c r="C40" s="91"/>
      <c r="D40" s="91">
        <v>829</v>
      </c>
      <c r="E40" s="91"/>
      <c r="F40" s="91">
        <v>646542.30000000005</v>
      </c>
      <c r="G40" s="91">
        <v>1151</v>
      </c>
      <c r="H40" s="91">
        <v>350.75</v>
      </c>
      <c r="I40" s="91"/>
    </row>
    <row r="41" spans="1:9" hidden="1">
      <c r="A41" s="90">
        <v>45567</v>
      </c>
      <c r="B41" s="91">
        <v>143.05000000000001</v>
      </c>
      <c r="C41" s="91"/>
      <c r="D41" s="91">
        <v>829</v>
      </c>
      <c r="E41" s="91"/>
      <c r="F41" s="91">
        <v>688324.55</v>
      </c>
      <c r="G41" s="91">
        <v>1152</v>
      </c>
      <c r="H41" s="91">
        <v>350.75</v>
      </c>
      <c r="I41" s="91">
        <v>0</v>
      </c>
    </row>
    <row r="42" spans="1:9" hidden="1">
      <c r="A42" s="90">
        <v>45574</v>
      </c>
      <c r="B42" s="91">
        <v>146.05000000000001</v>
      </c>
      <c r="C42" s="91"/>
      <c r="D42" s="91">
        <v>829</v>
      </c>
      <c r="E42" s="91"/>
      <c r="F42" s="91">
        <v>723547.26</v>
      </c>
      <c r="G42" s="91">
        <v>1528</v>
      </c>
      <c r="H42" s="91">
        <v>410</v>
      </c>
      <c r="I42" s="91">
        <v>0</v>
      </c>
    </row>
    <row r="43" spans="1:9" hidden="1">
      <c r="A43" s="90">
        <v>45581</v>
      </c>
      <c r="B43" s="91">
        <v>141.80000000000001</v>
      </c>
      <c r="C43" s="91"/>
      <c r="D43" s="91">
        <v>829</v>
      </c>
      <c r="E43" s="91"/>
      <c r="F43" s="91">
        <v>733691.37000000011</v>
      </c>
      <c r="G43" s="91">
        <v>1401</v>
      </c>
      <c r="H43" s="91">
        <v>422.75</v>
      </c>
      <c r="I43" s="91">
        <v>0</v>
      </c>
    </row>
    <row r="44" spans="1:9" hidden="1">
      <c r="A44" s="90">
        <v>45588</v>
      </c>
      <c r="B44" s="91">
        <v>137.05000000000001</v>
      </c>
      <c r="C44" s="91"/>
      <c r="D44" s="91">
        <v>99</v>
      </c>
      <c r="E44" s="91"/>
      <c r="F44" s="91">
        <v>804792.39</v>
      </c>
      <c r="G44" s="91">
        <v>1401</v>
      </c>
      <c r="H44" s="91">
        <v>385</v>
      </c>
      <c r="I44" s="91">
        <v>0</v>
      </c>
    </row>
    <row r="45" spans="1:9" hidden="1">
      <c r="A45" s="90">
        <v>45595</v>
      </c>
      <c r="B45" s="91">
        <v>135.55000000000001</v>
      </c>
      <c r="C45" s="91"/>
      <c r="D45" s="91">
        <v>104</v>
      </c>
      <c r="E45" s="91"/>
      <c r="F45" s="91">
        <v>844356.85</v>
      </c>
      <c r="G45" s="91">
        <v>1651</v>
      </c>
      <c r="H45" s="91">
        <v>360</v>
      </c>
      <c r="I45" s="91">
        <v>0</v>
      </c>
    </row>
    <row r="46" spans="1:9" hidden="1">
      <c r="A46" s="90">
        <v>45602</v>
      </c>
      <c r="B46" s="91">
        <v>139.30000000000001</v>
      </c>
      <c r="C46" s="91"/>
      <c r="D46" s="91">
        <v>104</v>
      </c>
      <c r="E46" s="91"/>
      <c r="F46" s="91">
        <v>839490.59000000008</v>
      </c>
      <c r="G46" s="91">
        <v>5821</v>
      </c>
      <c r="H46" s="91">
        <v>306</v>
      </c>
      <c r="I46" s="91">
        <v>0</v>
      </c>
    </row>
    <row r="47" spans="1:9" hidden="1">
      <c r="A47" s="90">
        <v>45609</v>
      </c>
      <c r="B47" s="91">
        <v>139.30000000000001</v>
      </c>
      <c r="C47" s="91"/>
      <c r="D47" s="91">
        <v>104</v>
      </c>
      <c r="E47" s="91"/>
      <c r="F47" s="91">
        <v>941228.82000000007</v>
      </c>
      <c r="G47" s="91">
        <v>10761</v>
      </c>
      <c r="H47" s="91">
        <v>306</v>
      </c>
      <c r="I47" s="91">
        <v>0</v>
      </c>
    </row>
    <row r="48" spans="1:9" hidden="1">
      <c r="A48" s="90">
        <v>45616</v>
      </c>
      <c r="B48" s="91">
        <v>139.30000000000001</v>
      </c>
      <c r="C48" s="91"/>
      <c r="D48" s="91">
        <v>104</v>
      </c>
      <c r="E48" s="91"/>
      <c r="F48" s="91">
        <v>979016.18</v>
      </c>
      <c r="G48" s="91">
        <v>417</v>
      </c>
      <c r="H48" s="91">
        <v>306</v>
      </c>
      <c r="I48" s="91">
        <v>0</v>
      </c>
    </row>
    <row r="49" spans="1:35" hidden="1">
      <c r="A49" s="90">
        <v>45623</v>
      </c>
      <c r="B49" s="91">
        <v>250.3</v>
      </c>
      <c r="C49" s="91"/>
      <c r="D49" s="91">
        <v>104</v>
      </c>
      <c r="E49" s="91"/>
      <c r="F49" s="91">
        <v>992878.52</v>
      </c>
      <c r="G49" s="91">
        <v>130.80000000000001</v>
      </c>
      <c r="H49" s="91">
        <v>307.75</v>
      </c>
      <c r="I49" s="91">
        <v>0</v>
      </c>
    </row>
    <row r="50" spans="1:35" hidden="1">
      <c r="A50" s="90">
        <v>45630</v>
      </c>
      <c r="B50" s="91">
        <v>253.3</v>
      </c>
      <c r="C50" s="91"/>
      <c r="D50" s="91">
        <v>104.25</v>
      </c>
      <c r="E50" s="91"/>
      <c r="F50" s="91">
        <v>1044764.05</v>
      </c>
      <c r="G50" s="91">
        <v>114.8</v>
      </c>
      <c r="H50" s="91">
        <v>307.75</v>
      </c>
      <c r="I50" s="91">
        <v>0</v>
      </c>
    </row>
    <row r="51" spans="1:35" hidden="1">
      <c r="A51" s="90">
        <v>45637</v>
      </c>
      <c r="B51" s="91">
        <v>253.3</v>
      </c>
      <c r="C51" s="91"/>
      <c r="D51" s="91">
        <v>134.25</v>
      </c>
      <c r="E51" s="91"/>
      <c r="F51" s="91">
        <v>1028573.9000000001</v>
      </c>
      <c r="G51" s="91">
        <v>114.8</v>
      </c>
      <c r="H51" s="91">
        <v>299.5</v>
      </c>
      <c r="I51" s="91">
        <v>0</v>
      </c>
    </row>
    <row r="52" spans="1:35" hidden="1">
      <c r="A52" s="90">
        <v>45644</v>
      </c>
      <c r="B52" s="91">
        <v>253.3</v>
      </c>
      <c r="C52" s="91"/>
      <c r="D52" s="91">
        <v>127.25</v>
      </c>
      <c r="E52" s="91"/>
      <c r="F52" s="91">
        <v>1054695.73</v>
      </c>
      <c r="G52" s="91">
        <v>18.8</v>
      </c>
      <c r="H52" s="91">
        <v>299.5</v>
      </c>
      <c r="I52" s="91">
        <v>0</v>
      </c>
    </row>
    <row r="53" spans="1:35" hidden="1">
      <c r="A53" s="90">
        <v>45651</v>
      </c>
      <c r="B53" s="91">
        <v>261.55</v>
      </c>
      <c r="C53" s="91"/>
      <c r="D53" s="91">
        <v>130.25</v>
      </c>
      <c r="E53" s="91"/>
      <c r="F53" s="91">
        <v>1125073.33</v>
      </c>
      <c r="G53" s="91">
        <v>24.8</v>
      </c>
      <c r="H53" s="91">
        <v>303.25</v>
      </c>
      <c r="I53" s="91">
        <v>131</v>
      </c>
    </row>
    <row r="54" spans="1:35">
      <c r="A54" s="129" t="s">
        <v>107</v>
      </c>
      <c r="B54" s="91">
        <v>261.55</v>
      </c>
      <c r="C54" s="91">
        <v>0</v>
      </c>
      <c r="D54" s="91">
        <v>255.25</v>
      </c>
      <c r="E54" s="91">
        <v>0</v>
      </c>
      <c r="F54" s="91">
        <v>1176304.53</v>
      </c>
      <c r="G54" s="91">
        <v>24.8</v>
      </c>
      <c r="H54" s="91">
        <v>303.25</v>
      </c>
      <c r="I54" s="91">
        <v>131</v>
      </c>
    </row>
    <row r="55" spans="1:35">
      <c r="A55" s="129" t="s">
        <v>122</v>
      </c>
      <c r="B55" s="91">
        <v>264.8</v>
      </c>
      <c r="C55" s="91">
        <v>0</v>
      </c>
      <c r="D55" s="91">
        <v>323.25</v>
      </c>
      <c r="E55" s="91">
        <v>0</v>
      </c>
      <c r="F55" s="91">
        <v>1246820.6700000002</v>
      </c>
      <c r="G55" s="91">
        <v>24.8</v>
      </c>
      <c r="H55" s="91">
        <v>316</v>
      </c>
      <c r="I55" s="91">
        <v>131</v>
      </c>
    </row>
    <row r="56" spans="1:35">
      <c r="A56" s="129" t="s">
        <v>123</v>
      </c>
      <c r="B56" s="91">
        <v>307.25</v>
      </c>
      <c r="C56" s="91">
        <v>0</v>
      </c>
      <c r="D56" s="91">
        <v>428</v>
      </c>
      <c r="E56" s="91">
        <v>0</v>
      </c>
      <c r="F56" s="91">
        <v>1229950.48</v>
      </c>
      <c r="G56" s="91">
        <v>24.8</v>
      </c>
      <c r="H56" s="91">
        <v>316</v>
      </c>
      <c r="I56" s="91">
        <v>131</v>
      </c>
    </row>
    <row r="57" spans="1:35">
      <c r="A57" s="129" t="s">
        <v>124</v>
      </c>
      <c r="B57" s="91">
        <v>297</v>
      </c>
      <c r="C57" s="91">
        <v>0</v>
      </c>
      <c r="D57" s="91">
        <v>3799.25</v>
      </c>
      <c r="E57" s="91">
        <v>0</v>
      </c>
      <c r="F57" s="91">
        <v>1195897.6200000001</v>
      </c>
      <c r="G57" s="91">
        <v>22.8</v>
      </c>
      <c r="H57" s="91">
        <v>316</v>
      </c>
      <c r="I57" s="91">
        <v>131</v>
      </c>
    </row>
    <row r="58" spans="1:35">
      <c r="A58" s="129" t="s">
        <v>125</v>
      </c>
      <c r="B58" s="91">
        <v>1180.6500000000001</v>
      </c>
      <c r="C58" s="91">
        <v>0</v>
      </c>
      <c r="D58" s="91">
        <v>6606.5</v>
      </c>
      <c r="E58" s="91">
        <v>0</v>
      </c>
      <c r="F58" s="91">
        <v>1158225.81</v>
      </c>
      <c r="G58" s="91">
        <v>22.8</v>
      </c>
      <c r="H58" s="91">
        <v>307</v>
      </c>
      <c r="I58" s="91">
        <v>120.25</v>
      </c>
    </row>
    <row r="59" spans="1:35">
      <c r="A59" s="129" t="s">
        <v>126</v>
      </c>
      <c r="B59" s="91">
        <v>974.55</v>
      </c>
      <c r="C59" s="91">
        <v>0</v>
      </c>
      <c r="D59" s="91">
        <v>15243.5</v>
      </c>
      <c r="E59" s="91">
        <v>0</v>
      </c>
      <c r="F59" s="91">
        <v>1134249.5999999999</v>
      </c>
      <c r="G59" s="91">
        <v>22.8</v>
      </c>
      <c r="H59" s="91">
        <v>309.75</v>
      </c>
      <c r="I59" s="91">
        <v>139.25</v>
      </c>
    </row>
    <row r="60" spans="1:35">
      <c r="A60" s="129" t="s">
        <v>128</v>
      </c>
      <c r="B60" s="91">
        <v>974.55</v>
      </c>
      <c r="C60" s="91">
        <v>0</v>
      </c>
      <c r="D60" s="91">
        <v>15862.5</v>
      </c>
      <c r="E60" s="91">
        <v>0</v>
      </c>
      <c r="F60" s="91">
        <v>1104333.28</v>
      </c>
      <c r="G60" s="91">
        <v>16.8</v>
      </c>
      <c r="H60" s="91">
        <v>281.75</v>
      </c>
      <c r="I60" s="91">
        <v>139.25</v>
      </c>
    </row>
    <row r="61" spans="1:35">
      <c r="A61" s="129" t="s">
        <v>129</v>
      </c>
      <c r="B61" s="91">
        <v>994.55</v>
      </c>
      <c r="C61" s="91">
        <v>0</v>
      </c>
      <c r="D61" s="91">
        <v>23119</v>
      </c>
      <c r="E61" s="91">
        <v>0</v>
      </c>
      <c r="F61" s="91">
        <v>1108175.8</v>
      </c>
      <c r="G61" s="91">
        <v>17</v>
      </c>
      <c r="H61" s="91">
        <v>787</v>
      </c>
      <c r="I61" s="91">
        <v>91.5</v>
      </c>
    </row>
    <row r="62" spans="1:35">
      <c r="A62" s="129" t="s">
        <v>130</v>
      </c>
      <c r="B62" s="91">
        <v>982.8</v>
      </c>
      <c r="C62" s="91">
        <v>0</v>
      </c>
      <c r="D62" s="91">
        <v>13096.25</v>
      </c>
      <c r="E62" s="91">
        <v>0</v>
      </c>
      <c r="F62" s="91">
        <v>1025111.1500000001</v>
      </c>
      <c r="G62" s="91">
        <v>113.8</v>
      </c>
      <c r="H62" s="91">
        <v>721.25</v>
      </c>
      <c r="I62" s="91">
        <v>29</v>
      </c>
    </row>
    <row r="63" spans="1:35">
      <c r="A63" s="129" t="s">
        <v>131</v>
      </c>
      <c r="B63" s="91">
        <v>1942.8</v>
      </c>
      <c r="C63" s="91">
        <v>0</v>
      </c>
      <c r="D63" s="91">
        <v>12642</v>
      </c>
      <c r="E63" s="91">
        <v>0</v>
      </c>
      <c r="F63" s="91">
        <v>1000394.11</v>
      </c>
      <c r="G63" s="91">
        <v>113.8</v>
      </c>
      <c r="H63" s="91">
        <v>721</v>
      </c>
      <c r="I63" s="91">
        <v>24</v>
      </c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</row>
    <row r="64" spans="1:35">
      <c r="A64" s="129" t="s">
        <v>141</v>
      </c>
      <c r="B64" s="91">
        <v>2749.8</v>
      </c>
      <c r="C64" s="91">
        <v>0</v>
      </c>
      <c r="D64" s="91">
        <v>14420.25</v>
      </c>
      <c r="E64" s="91">
        <v>0</v>
      </c>
      <c r="F64" s="91">
        <v>968470.84000000008</v>
      </c>
      <c r="G64" s="91">
        <v>113.8</v>
      </c>
      <c r="H64" s="91">
        <v>1114.25</v>
      </c>
      <c r="I64" s="91">
        <v>24</v>
      </c>
    </row>
    <row r="65" spans="1:9">
      <c r="A65" s="129" t="s">
        <v>143</v>
      </c>
      <c r="B65" s="91">
        <v>1991.8</v>
      </c>
      <c r="C65" s="91">
        <v>0</v>
      </c>
      <c r="D65" s="91">
        <v>16926</v>
      </c>
      <c r="E65" s="91">
        <v>0</v>
      </c>
      <c r="F65" s="91">
        <v>932291.19</v>
      </c>
      <c r="G65" s="91">
        <v>113.8</v>
      </c>
      <c r="H65" s="91">
        <v>1114.25</v>
      </c>
      <c r="I65" s="91">
        <v>24</v>
      </c>
    </row>
    <row r="66" spans="1:9">
      <c r="A66" s="129" t="s">
        <v>145</v>
      </c>
      <c r="B66" s="91">
        <v>1894.3</v>
      </c>
      <c r="C66" s="91">
        <v>0</v>
      </c>
      <c r="D66" s="91">
        <v>19296</v>
      </c>
      <c r="E66" s="91">
        <v>0</v>
      </c>
      <c r="F66" s="91">
        <v>856267.58</v>
      </c>
      <c r="G66" s="91">
        <v>113.8</v>
      </c>
      <c r="H66" s="91">
        <v>1110.25</v>
      </c>
      <c r="I66" s="91">
        <v>24</v>
      </c>
    </row>
    <row r="67" spans="1:9">
      <c r="A67" s="129" t="s">
        <v>146</v>
      </c>
      <c r="B67" s="91">
        <v>1894.8</v>
      </c>
      <c r="C67" s="91">
        <v>0</v>
      </c>
      <c r="D67" s="91">
        <v>19582</v>
      </c>
      <c r="E67" s="91">
        <v>0</v>
      </c>
      <c r="F67" s="91">
        <v>844681.15</v>
      </c>
      <c r="G67" s="91">
        <v>113.8</v>
      </c>
      <c r="H67" s="91">
        <v>1156.25</v>
      </c>
      <c r="I67" s="91">
        <v>24</v>
      </c>
    </row>
    <row r="68" spans="1:9">
      <c r="A68" s="129" t="s">
        <v>147</v>
      </c>
      <c r="B68" s="91">
        <v>2563.8000000000002</v>
      </c>
      <c r="C68" s="91">
        <v>0</v>
      </c>
      <c r="D68" s="91">
        <v>19567</v>
      </c>
      <c r="E68" s="91">
        <v>0</v>
      </c>
      <c r="F68" s="91">
        <v>832834.97</v>
      </c>
      <c r="G68" s="91">
        <v>113.8</v>
      </c>
      <c r="H68" s="91">
        <v>1156.25</v>
      </c>
      <c r="I68" s="91">
        <v>20</v>
      </c>
    </row>
    <row r="69" spans="1:9">
      <c r="A69" s="129" t="s">
        <v>148</v>
      </c>
      <c r="B69" s="91">
        <v>2563.8000000000002</v>
      </c>
      <c r="C69" s="91">
        <v>0</v>
      </c>
      <c r="D69" s="91">
        <v>17267</v>
      </c>
      <c r="E69" s="91">
        <v>0</v>
      </c>
      <c r="F69" s="91">
        <v>830303.62999999989</v>
      </c>
      <c r="G69" s="91">
        <v>114</v>
      </c>
      <c r="H69" s="91">
        <v>1156.25</v>
      </c>
      <c r="I69" s="91">
        <v>20</v>
      </c>
    </row>
    <row r="70" spans="1:9">
      <c r="A70" s="129" t="s">
        <v>149</v>
      </c>
      <c r="B70" s="91">
        <v>2137</v>
      </c>
      <c r="C70" s="91">
        <v>0</v>
      </c>
      <c r="D70" s="91">
        <v>17928</v>
      </c>
      <c r="E70" s="91">
        <v>0</v>
      </c>
      <c r="F70" s="91">
        <v>806946.7</v>
      </c>
      <c r="G70" s="91">
        <v>114</v>
      </c>
      <c r="H70" s="91">
        <v>1156</v>
      </c>
      <c r="I70" s="91">
        <v>20</v>
      </c>
    </row>
    <row r="71" spans="1:9">
      <c r="A71" s="129" t="s">
        <v>150</v>
      </c>
      <c r="B71" s="91">
        <v>2137.8000000000002</v>
      </c>
      <c r="C71" s="91">
        <v>0</v>
      </c>
      <c r="D71" s="91">
        <v>19096</v>
      </c>
      <c r="E71" s="91">
        <v>0</v>
      </c>
      <c r="F71" s="91">
        <v>797928.13</v>
      </c>
      <c r="G71" s="91">
        <v>113.8</v>
      </c>
      <c r="H71" s="91">
        <v>1153.25</v>
      </c>
      <c r="I71" s="91">
        <v>20</v>
      </c>
    </row>
    <row r="72" spans="1:9">
      <c r="A72" s="129" t="s">
        <v>151</v>
      </c>
      <c r="B72" s="91">
        <v>2133.8000000000002</v>
      </c>
      <c r="C72" s="91">
        <v>0</v>
      </c>
      <c r="D72" s="91">
        <v>25399</v>
      </c>
      <c r="E72" s="91">
        <v>0</v>
      </c>
      <c r="F72" s="91">
        <v>864255.61</v>
      </c>
      <c r="G72" s="91">
        <v>113.8</v>
      </c>
      <c r="H72" s="91">
        <v>1153.25</v>
      </c>
      <c r="I72" s="91">
        <v>20</v>
      </c>
    </row>
    <row r="73" spans="1:9">
      <c r="A73" s="129" t="s">
        <v>152</v>
      </c>
      <c r="B73" s="91">
        <v>2133.8000000000002</v>
      </c>
      <c r="C73" s="91">
        <v>0</v>
      </c>
      <c r="D73" s="91">
        <v>22691.5</v>
      </c>
      <c r="E73" s="91">
        <v>0</v>
      </c>
      <c r="F73" s="91">
        <v>857573.23</v>
      </c>
      <c r="G73" s="91">
        <v>113.8</v>
      </c>
      <c r="H73" s="91">
        <v>1153.25</v>
      </c>
      <c r="I73" s="91">
        <v>20</v>
      </c>
    </row>
    <row r="74" spans="1:9">
      <c r="A74" s="129" t="s">
        <v>155</v>
      </c>
      <c r="B74" s="91">
        <v>2139.8000000000002</v>
      </c>
      <c r="C74" s="91">
        <v>0</v>
      </c>
      <c r="D74" s="91">
        <v>17760.5</v>
      </c>
      <c r="E74" s="91">
        <v>0</v>
      </c>
      <c r="F74" s="91">
        <v>830385.27</v>
      </c>
      <c r="G74" s="91">
        <v>131.80000000000001</v>
      </c>
      <c r="H74" s="91">
        <v>1102.25</v>
      </c>
      <c r="I74" s="91">
        <v>20</v>
      </c>
    </row>
    <row r="75" spans="1:9">
      <c r="A75" s="129" t="s">
        <v>157</v>
      </c>
      <c r="B75" s="91">
        <v>2570.75</v>
      </c>
      <c r="C75" s="91">
        <v>0</v>
      </c>
      <c r="D75" s="91">
        <v>22253.5</v>
      </c>
      <c r="E75" s="91">
        <v>0</v>
      </c>
      <c r="F75" s="91">
        <v>807613.4</v>
      </c>
      <c r="G75" s="91">
        <v>120.8</v>
      </c>
      <c r="H75" s="91">
        <v>1106.25</v>
      </c>
      <c r="I75" s="91">
        <v>20</v>
      </c>
    </row>
    <row r="76" spans="1:9">
      <c r="A76" s="48" t="s">
        <v>159</v>
      </c>
      <c r="B76" s="91">
        <v>2540.75</v>
      </c>
      <c r="C76" s="91">
        <v>0</v>
      </c>
      <c r="D76" s="91">
        <v>23517.5</v>
      </c>
      <c r="E76" s="91">
        <v>0</v>
      </c>
      <c r="F76" s="91">
        <v>816399.17999999993</v>
      </c>
      <c r="G76" s="91">
        <v>124.8</v>
      </c>
      <c r="H76" s="91">
        <v>1106.25</v>
      </c>
      <c r="I76" s="91">
        <v>309</v>
      </c>
    </row>
    <row r="77" spans="1:9">
      <c r="A77" s="48" t="s">
        <v>160</v>
      </c>
      <c r="B77" s="91">
        <v>2613.25</v>
      </c>
      <c r="C77" s="91">
        <v>0</v>
      </c>
      <c r="D77" s="91">
        <v>24483</v>
      </c>
      <c r="E77" s="91">
        <v>0</v>
      </c>
      <c r="F77" s="91">
        <v>829950.19999999984</v>
      </c>
      <c r="G77" s="91">
        <v>124.8</v>
      </c>
      <c r="H77" s="91">
        <v>1074.25</v>
      </c>
      <c r="I77" s="91">
        <v>447</v>
      </c>
    </row>
    <row r="78" spans="1:9">
      <c r="A78" s="131">
        <v>244153</v>
      </c>
      <c r="B78" s="91">
        <v>2613.25</v>
      </c>
      <c r="C78" s="91">
        <v>0</v>
      </c>
      <c r="D78" s="91">
        <v>24483</v>
      </c>
      <c r="E78" s="91">
        <v>0</v>
      </c>
      <c r="F78" s="91">
        <v>829950.19999999984</v>
      </c>
      <c r="G78" s="91">
        <v>124.8</v>
      </c>
      <c r="H78" s="91">
        <v>1074.25</v>
      </c>
      <c r="I78" s="91">
        <v>447</v>
      </c>
    </row>
    <row r="79" spans="1:9">
      <c r="A79" s="131">
        <v>244160</v>
      </c>
      <c r="B79" s="91">
        <v>1138.25</v>
      </c>
      <c r="C79" s="91">
        <v>0</v>
      </c>
      <c r="D79" s="91">
        <v>24450</v>
      </c>
      <c r="E79" s="91">
        <v>0</v>
      </c>
      <c r="F79" s="91">
        <v>864679.48</v>
      </c>
      <c r="G79" s="91">
        <v>124.8</v>
      </c>
      <c r="H79" s="91">
        <v>1074.25</v>
      </c>
      <c r="I79" s="91">
        <v>447</v>
      </c>
    </row>
    <row r="80" spans="1:9">
      <c r="A80" s="131" t="s">
        <v>171</v>
      </c>
      <c r="B80" s="91">
        <v>1138.25</v>
      </c>
      <c r="C80" s="91">
        <v>0</v>
      </c>
      <c r="D80" s="91">
        <v>24604</v>
      </c>
      <c r="E80" s="91">
        <v>0</v>
      </c>
      <c r="F80" s="91">
        <v>853344.54999999993</v>
      </c>
      <c r="G80" s="91">
        <v>124.8</v>
      </c>
      <c r="H80" s="91">
        <v>1074.25</v>
      </c>
      <c r="I80" s="91">
        <v>447</v>
      </c>
    </row>
    <row r="81" spans="1:9">
      <c r="A81" s="131" t="s">
        <v>165</v>
      </c>
      <c r="B81" s="91">
        <v>1061.25</v>
      </c>
      <c r="C81" s="91">
        <v>0</v>
      </c>
      <c r="D81" s="91">
        <v>24365</v>
      </c>
      <c r="E81" s="91">
        <v>0</v>
      </c>
      <c r="F81" s="91">
        <v>893462.2300000001</v>
      </c>
      <c r="G81" s="91">
        <v>122.05</v>
      </c>
      <c r="H81" s="91">
        <v>1074.25</v>
      </c>
      <c r="I81" s="91">
        <v>306</v>
      </c>
    </row>
    <row r="82" spans="1:9">
      <c r="A82" s="131" t="s">
        <v>172</v>
      </c>
      <c r="B82" s="91">
        <v>1052.75</v>
      </c>
      <c r="C82" s="91">
        <v>0</v>
      </c>
      <c r="D82" s="91">
        <v>22314</v>
      </c>
      <c r="E82" s="91">
        <v>0</v>
      </c>
      <c r="F82" s="91">
        <v>906592.54999999993</v>
      </c>
      <c r="G82" s="91">
        <v>118.05</v>
      </c>
      <c r="H82" s="91">
        <v>1111.75</v>
      </c>
      <c r="I82" s="91">
        <v>306</v>
      </c>
    </row>
    <row r="83" spans="1:9">
      <c r="A83" s="131" t="s">
        <v>166</v>
      </c>
      <c r="B83" s="91">
        <v>1086.75</v>
      </c>
      <c r="C83" s="91">
        <v>0</v>
      </c>
      <c r="D83" s="91">
        <v>16629</v>
      </c>
      <c r="E83" s="91">
        <v>0</v>
      </c>
      <c r="F83" s="91">
        <v>914966.10000000009</v>
      </c>
      <c r="G83" s="91">
        <v>118.05</v>
      </c>
      <c r="H83" s="91">
        <v>1111.75</v>
      </c>
      <c r="I83" s="91">
        <v>306</v>
      </c>
    </row>
    <row r="84" spans="1:9" s="81" customFormat="1" hidden="1">
      <c r="A84" s="131" t="s">
        <v>173</v>
      </c>
      <c r="B84" s="91"/>
      <c r="C84" s="91">
        <v>0</v>
      </c>
      <c r="D84" s="91"/>
      <c r="E84" s="91">
        <v>0</v>
      </c>
      <c r="F84" s="91"/>
      <c r="G84" s="91"/>
      <c r="H84" s="91"/>
      <c r="I84" s="91"/>
    </row>
    <row r="85" spans="1:9">
      <c r="A85" s="131">
        <v>25056</v>
      </c>
      <c r="B85" s="91">
        <v>971.75</v>
      </c>
      <c r="C85" s="91">
        <v>0</v>
      </c>
      <c r="D85" s="91">
        <v>13537</v>
      </c>
      <c r="E85" s="91">
        <v>0</v>
      </c>
      <c r="F85" s="91">
        <v>954654.04</v>
      </c>
      <c r="G85" s="91">
        <v>118.05</v>
      </c>
      <c r="H85" s="91">
        <v>1117.75</v>
      </c>
      <c r="I85" s="91">
        <v>306</v>
      </c>
    </row>
    <row r="86" spans="1:9">
      <c r="A86" s="131">
        <v>25063</v>
      </c>
      <c r="B86" s="91">
        <v>978.75</v>
      </c>
      <c r="C86" s="91">
        <v>0</v>
      </c>
      <c r="D86" s="91">
        <v>10714</v>
      </c>
      <c r="E86" s="91">
        <v>0</v>
      </c>
      <c r="F86" s="91">
        <v>998096.09</v>
      </c>
      <c r="G86" s="91">
        <v>118.05</v>
      </c>
      <c r="H86" s="91">
        <v>1090.75</v>
      </c>
      <c r="I86" s="91">
        <v>306</v>
      </c>
    </row>
    <row r="87" spans="1:9">
      <c r="A87" s="131">
        <v>25070</v>
      </c>
      <c r="B87" s="91">
        <v>984.75</v>
      </c>
      <c r="C87" s="91">
        <v>0</v>
      </c>
      <c r="D87" s="91">
        <v>10714</v>
      </c>
      <c r="E87" s="91">
        <v>0</v>
      </c>
      <c r="F87" s="91">
        <v>1002317.8300000001</v>
      </c>
      <c r="G87" s="91">
        <v>118.05</v>
      </c>
      <c r="H87" s="91">
        <v>1090.75</v>
      </c>
      <c r="I87" s="91">
        <v>306</v>
      </c>
    </row>
    <row r="88" spans="1:9">
      <c r="A88" s="131">
        <v>25077</v>
      </c>
      <c r="B88" s="91">
        <v>914.75</v>
      </c>
      <c r="C88" s="91">
        <v>0</v>
      </c>
      <c r="D88" s="91">
        <v>10147</v>
      </c>
      <c r="E88" s="91">
        <v>0</v>
      </c>
      <c r="F88" s="91">
        <v>1099363.6399999999</v>
      </c>
      <c r="G88" s="91">
        <v>118.05</v>
      </c>
      <c r="H88" s="91">
        <v>1044.75</v>
      </c>
      <c r="I88" s="91">
        <v>306</v>
      </c>
    </row>
    <row r="89" spans="1:9">
      <c r="A89" s="96">
        <v>45903</v>
      </c>
      <c r="B89" s="91">
        <v>914.75</v>
      </c>
      <c r="C89" s="91">
        <v>0</v>
      </c>
      <c r="D89" s="91">
        <v>10147</v>
      </c>
      <c r="E89" s="91">
        <v>0</v>
      </c>
      <c r="F89" s="91">
        <v>1107686.1399999999</v>
      </c>
      <c r="G89" s="91">
        <v>118.05</v>
      </c>
      <c r="H89" s="91">
        <v>1044.75</v>
      </c>
      <c r="I89" s="91">
        <v>306</v>
      </c>
    </row>
    <row r="90" spans="1:9">
      <c r="A90" s="96">
        <v>45910</v>
      </c>
      <c r="B90" s="91">
        <v>700.75</v>
      </c>
      <c r="C90" s="91">
        <v>0</v>
      </c>
      <c r="D90" s="91">
        <v>10080</v>
      </c>
      <c r="E90" s="91">
        <v>0</v>
      </c>
      <c r="F90" s="91">
        <v>1128542.04</v>
      </c>
      <c r="G90" s="91">
        <v>118.05</v>
      </c>
      <c r="H90" s="91">
        <v>933.75</v>
      </c>
      <c r="I90" s="91">
        <v>306</v>
      </c>
    </row>
    <row r="91" spans="1:9">
      <c r="A91" s="96">
        <v>45917</v>
      </c>
      <c r="B91" s="91">
        <v>69.75</v>
      </c>
      <c r="C91" s="91">
        <v>0</v>
      </c>
      <c r="D91" s="91">
        <v>10080</v>
      </c>
      <c r="E91" s="91">
        <v>0</v>
      </c>
      <c r="F91" s="91">
        <v>1160479.73</v>
      </c>
      <c r="G91" s="91">
        <v>118.05</v>
      </c>
      <c r="H91" s="91">
        <v>933.75</v>
      </c>
      <c r="I91" s="91">
        <v>296</v>
      </c>
    </row>
    <row r="92" spans="1:9">
      <c r="A92" s="96">
        <v>45924</v>
      </c>
      <c r="B92" s="91">
        <v>69.75</v>
      </c>
      <c r="C92" s="91">
        <v>0</v>
      </c>
      <c r="D92" s="91">
        <v>6218</v>
      </c>
      <c r="E92" s="91">
        <v>0</v>
      </c>
      <c r="F92" s="91">
        <v>1212069.92</v>
      </c>
      <c r="G92" s="91">
        <v>114.05</v>
      </c>
      <c r="H92" s="91">
        <v>914.75</v>
      </c>
      <c r="I92" s="91">
        <v>301</v>
      </c>
    </row>
    <row r="93" spans="1:9">
      <c r="A93" s="96">
        <v>45931</v>
      </c>
      <c r="B93" s="91">
        <v>1257.75</v>
      </c>
      <c r="C93" s="91">
        <v>0</v>
      </c>
      <c r="D93" s="91">
        <v>6218</v>
      </c>
      <c r="E93" s="91">
        <v>0</v>
      </c>
      <c r="F93" s="91">
        <v>1215249.02</v>
      </c>
      <c r="G93" s="91">
        <v>1254.05</v>
      </c>
      <c r="H93" s="91">
        <v>914.75</v>
      </c>
      <c r="I93" s="91">
        <v>301</v>
      </c>
    </row>
    <row r="94" spans="1:9">
      <c r="A94" s="96">
        <v>45938</v>
      </c>
      <c r="B94" s="91">
        <v>1288.75</v>
      </c>
      <c r="C94" s="91">
        <v>0</v>
      </c>
      <c r="D94" s="91">
        <v>4060</v>
      </c>
      <c r="E94" s="91">
        <v>0</v>
      </c>
      <c r="F94" s="91">
        <v>1224274.78</v>
      </c>
      <c r="G94" s="91">
        <v>627.04999999999995</v>
      </c>
      <c r="H94" s="91">
        <v>977.75</v>
      </c>
      <c r="I94" s="91">
        <v>301</v>
      </c>
    </row>
    <row r="95" spans="1:9">
      <c r="A95" s="96">
        <v>45945</v>
      </c>
      <c r="B95" s="91">
        <v>1283.75</v>
      </c>
      <c r="C95" s="91">
        <v>0</v>
      </c>
      <c r="D95" s="91">
        <v>4060</v>
      </c>
      <c r="E95" s="91">
        <v>0</v>
      </c>
      <c r="F95" s="91">
        <v>1230145.74</v>
      </c>
      <c r="G95" s="91">
        <v>3173.05</v>
      </c>
      <c r="H95" s="91">
        <v>1004.75</v>
      </c>
      <c r="I95" s="91">
        <v>301</v>
      </c>
    </row>
    <row r="96" spans="1:9">
      <c r="A96" s="96">
        <v>45952</v>
      </c>
      <c r="B96" s="91">
        <v>1233</v>
      </c>
      <c r="C96" s="91">
        <v>0</v>
      </c>
      <c r="D96" s="91">
        <v>3241</v>
      </c>
      <c r="E96" s="91">
        <v>0</v>
      </c>
      <c r="F96" s="91">
        <v>1190298.22</v>
      </c>
      <c r="G96" s="91">
        <v>2718</v>
      </c>
      <c r="H96" s="91">
        <v>1046</v>
      </c>
      <c r="I96" s="91">
        <v>301</v>
      </c>
    </row>
    <row r="97" spans="1:9">
      <c r="A97" s="96">
        <v>45959</v>
      </c>
      <c r="B97" s="91"/>
      <c r="C97" s="91">
        <v>0</v>
      </c>
      <c r="D97" s="91"/>
      <c r="E97" s="91">
        <v>0</v>
      </c>
      <c r="F97" s="91"/>
      <c r="G97" s="91"/>
      <c r="H97" s="91"/>
      <c r="I97" s="91"/>
    </row>
  </sheetData>
  <phoneticPr fontId="5" type="noConversion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D5AF-29D3-415A-8123-312D192D9E67}">
  <sheetPr>
    <tabColor theme="7" tint="0.59999389629810485"/>
  </sheetPr>
  <dimension ref="A1:G160"/>
  <sheetViews>
    <sheetView zoomScale="73" zoomScaleNormal="73" workbookViewId="0">
      <pane xSplit="1" ySplit="1" topLeftCell="C102" activePane="bottomRight" state="frozen"/>
      <selection pane="topRight" activeCell="B1" sqref="B1"/>
      <selection pane="bottomLeft" activeCell="A2" sqref="A2"/>
      <selection pane="bottomRight" activeCell="C96" sqref="C96"/>
    </sheetView>
  </sheetViews>
  <sheetFormatPr defaultRowHeight="24"/>
  <cols>
    <col min="1" max="1" width="11.5703125" style="141" customWidth="1"/>
    <col min="2" max="2" width="9" style="141" hidden="1" customWidth="1"/>
    <col min="3" max="3" width="10" style="141" bestFit="1" customWidth="1"/>
    <col min="4" max="4" width="9.140625" style="141" customWidth="1"/>
    <col min="5" max="5" width="10" style="141" bestFit="1" customWidth="1"/>
    <col min="6" max="6" width="9" style="141" customWidth="1"/>
    <col min="7" max="7" width="9" style="23"/>
  </cols>
  <sheetData>
    <row r="1" spans="1:7" s="7" customFormat="1" ht="22.5" customHeight="1">
      <c r="A1" s="142" t="s">
        <v>0</v>
      </c>
      <c r="B1" s="143" t="s">
        <v>42</v>
      </c>
      <c r="C1" s="143" t="s">
        <v>43</v>
      </c>
      <c r="D1" s="143" t="s">
        <v>41</v>
      </c>
      <c r="E1" s="143" t="s">
        <v>44</v>
      </c>
      <c r="F1" s="143" t="s">
        <v>45</v>
      </c>
      <c r="G1" s="54"/>
    </row>
    <row r="2" spans="1:7" hidden="1">
      <c r="A2" s="90">
        <v>45294</v>
      </c>
      <c r="B2" s="91"/>
      <c r="C2" s="91">
        <v>25</v>
      </c>
      <c r="D2" s="91">
        <v>0</v>
      </c>
      <c r="E2" s="91">
        <v>11</v>
      </c>
      <c r="F2" s="91">
        <v>0</v>
      </c>
    </row>
    <row r="3" spans="1:7" hidden="1">
      <c r="A3" s="90">
        <v>45301</v>
      </c>
      <c r="B3" s="91"/>
      <c r="C3" s="91">
        <v>25</v>
      </c>
      <c r="D3" s="91">
        <v>0</v>
      </c>
      <c r="E3" s="91">
        <v>11</v>
      </c>
      <c r="F3" s="91">
        <v>0</v>
      </c>
    </row>
    <row r="4" spans="1:7" hidden="1">
      <c r="A4" s="90">
        <v>45308</v>
      </c>
      <c r="B4" s="91"/>
      <c r="C4" s="91">
        <v>25</v>
      </c>
      <c r="D4" s="91">
        <v>0</v>
      </c>
      <c r="E4" s="91">
        <v>11</v>
      </c>
      <c r="F4" s="91">
        <v>0</v>
      </c>
    </row>
    <row r="5" spans="1:7" hidden="1">
      <c r="A5" s="90">
        <v>45315</v>
      </c>
      <c r="B5" s="91"/>
      <c r="C5" s="91">
        <v>25</v>
      </c>
      <c r="D5" s="91">
        <v>0</v>
      </c>
      <c r="E5" s="91">
        <v>15</v>
      </c>
      <c r="F5" s="91">
        <v>0</v>
      </c>
    </row>
    <row r="6" spans="1:7" hidden="1">
      <c r="A6" s="90">
        <v>45322</v>
      </c>
      <c r="B6" s="91"/>
      <c r="C6" s="91">
        <v>27</v>
      </c>
      <c r="D6" s="91">
        <v>0</v>
      </c>
      <c r="E6" s="91">
        <v>15.25</v>
      </c>
      <c r="F6" s="91">
        <v>0</v>
      </c>
    </row>
    <row r="7" spans="1:7" hidden="1">
      <c r="A7" s="90">
        <v>45329</v>
      </c>
      <c r="B7" s="91"/>
      <c r="C7" s="91">
        <v>27</v>
      </c>
      <c r="D7" s="91">
        <v>0</v>
      </c>
      <c r="E7" s="91">
        <v>15</v>
      </c>
      <c r="F7" s="91">
        <v>0</v>
      </c>
    </row>
    <row r="8" spans="1:7" hidden="1">
      <c r="A8" s="90">
        <v>45336</v>
      </c>
      <c r="B8" s="91"/>
      <c r="C8" s="91">
        <v>27</v>
      </c>
      <c r="D8" s="91">
        <v>0</v>
      </c>
      <c r="E8" s="91">
        <v>15</v>
      </c>
      <c r="F8" s="91">
        <v>0</v>
      </c>
    </row>
    <row r="9" spans="1:7" hidden="1">
      <c r="A9" s="90">
        <v>45343</v>
      </c>
      <c r="B9" s="91"/>
      <c r="C9" s="91">
        <v>27</v>
      </c>
      <c r="D9" s="91">
        <v>0</v>
      </c>
      <c r="E9" s="91">
        <v>15</v>
      </c>
      <c r="F9" s="91">
        <v>0</v>
      </c>
    </row>
    <row r="10" spans="1:7" hidden="1">
      <c r="A10" s="90">
        <v>45350</v>
      </c>
      <c r="B10" s="91"/>
      <c r="C10" s="91">
        <v>47</v>
      </c>
      <c r="D10" s="91">
        <v>0</v>
      </c>
      <c r="E10" s="91">
        <v>15</v>
      </c>
      <c r="F10" s="91">
        <v>0</v>
      </c>
    </row>
    <row r="11" spans="1:7" hidden="1">
      <c r="A11" s="90">
        <v>45357</v>
      </c>
      <c r="B11" s="91"/>
      <c r="C11" s="91">
        <v>47</v>
      </c>
      <c r="D11" s="91">
        <v>0</v>
      </c>
      <c r="E11" s="91">
        <v>15</v>
      </c>
      <c r="F11" s="91">
        <v>0</v>
      </c>
    </row>
    <row r="12" spans="1:7" hidden="1">
      <c r="A12" s="90">
        <v>45364</v>
      </c>
      <c r="B12" s="91"/>
      <c r="C12" s="91">
        <v>45</v>
      </c>
      <c r="D12" s="91">
        <v>0</v>
      </c>
      <c r="E12" s="91">
        <v>15</v>
      </c>
      <c r="F12" s="91">
        <v>0</v>
      </c>
    </row>
    <row r="13" spans="1:7" hidden="1">
      <c r="A13" s="90">
        <v>45371</v>
      </c>
      <c r="B13" s="91"/>
      <c r="C13" s="91">
        <v>45</v>
      </c>
      <c r="D13" s="91">
        <v>0</v>
      </c>
      <c r="E13" s="91">
        <v>15</v>
      </c>
      <c r="F13" s="91">
        <v>0</v>
      </c>
    </row>
    <row r="14" spans="1:7" hidden="1">
      <c r="A14" s="90">
        <v>45378</v>
      </c>
      <c r="B14" s="91"/>
      <c r="C14" s="91">
        <v>45</v>
      </c>
      <c r="D14" s="91">
        <v>0</v>
      </c>
      <c r="E14" s="91">
        <v>15</v>
      </c>
      <c r="F14" s="91">
        <v>0</v>
      </c>
    </row>
    <row r="15" spans="1:7" hidden="1">
      <c r="A15" s="90">
        <v>45385</v>
      </c>
      <c r="B15" s="91"/>
      <c r="C15" s="91">
        <v>45</v>
      </c>
      <c r="D15" s="91">
        <v>0</v>
      </c>
      <c r="E15" s="91">
        <v>15</v>
      </c>
      <c r="F15" s="91">
        <v>0</v>
      </c>
    </row>
    <row r="16" spans="1:7" hidden="1">
      <c r="A16" s="90">
        <v>45392</v>
      </c>
      <c r="B16" s="91"/>
      <c r="C16" s="91">
        <v>178</v>
      </c>
      <c r="D16" s="91">
        <v>0</v>
      </c>
      <c r="E16" s="91">
        <v>15</v>
      </c>
      <c r="F16" s="91">
        <v>53</v>
      </c>
    </row>
    <row r="17" spans="1:6" hidden="1">
      <c r="A17" s="90">
        <v>45399</v>
      </c>
      <c r="B17" s="91"/>
      <c r="C17" s="91">
        <v>178</v>
      </c>
      <c r="D17" s="91">
        <v>0</v>
      </c>
      <c r="E17" s="91">
        <v>15</v>
      </c>
      <c r="F17" s="91">
        <v>53</v>
      </c>
    </row>
    <row r="18" spans="1:6" hidden="1">
      <c r="A18" s="90">
        <v>45406</v>
      </c>
      <c r="B18" s="91"/>
      <c r="C18" s="91">
        <v>178</v>
      </c>
      <c r="D18" s="91">
        <v>0</v>
      </c>
      <c r="E18" s="91">
        <v>15</v>
      </c>
      <c r="F18" s="91">
        <v>23</v>
      </c>
    </row>
    <row r="19" spans="1:6" hidden="1">
      <c r="A19" s="90">
        <v>45413</v>
      </c>
      <c r="B19" s="91"/>
      <c r="C19" s="91">
        <v>598</v>
      </c>
      <c r="D19" s="91">
        <v>0</v>
      </c>
      <c r="E19" s="91">
        <v>125</v>
      </c>
      <c r="F19" s="91">
        <v>23</v>
      </c>
    </row>
    <row r="20" spans="1:6" hidden="1">
      <c r="A20" s="90">
        <v>45420</v>
      </c>
      <c r="B20" s="91"/>
      <c r="C20" s="91">
        <v>598</v>
      </c>
      <c r="D20" s="91">
        <v>0</v>
      </c>
      <c r="E20" s="91">
        <v>42</v>
      </c>
      <c r="F20" s="91">
        <v>23</v>
      </c>
    </row>
    <row r="21" spans="1:6" hidden="1">
      <c r="A21" s="90">
        <v>45427</v>
      </c>
      <c r="B21" s="91"/>
      <c r="C21" s="91">
        <v>598</v>
      </c>
      <c r="D21" s="91">
        <v>0</v>
      </c>
      <c r="E21" s="91">
        <v>15</v>
      </c>
      <c r="F21" s="91">
        <v>23</v>
      </c>
    </row>
    <row r="22" spans="1:6" hidden="1">
      <c r="A22" s="90">
        <v>45434</v>
      </c>
      <c r="B22" s="91"/>
      <c r="C22" s="91">
        <v>598</v>
      </c>
      <c r="D22" s="91">
        <v>0</v>
      </c>
      <c r="E22" s="91">
        <v>15</v>
      </c>
      <c r="F22" s="91">
        <v>23</v>
      </c>
    </row>
    <row r="23" spans="1:6" hidden="1">
      <c r="A23" s="90">
        <v>45441</v>
      </c>
      <c r="B23" s="91"/>
      <c r="C23" s="91">
        <v>595</v>
      </c>
      <c r="D23" s="91">
        <v>0</v>
      </c>
      <c r="E23" s="91">
        <v>15</v>
      </c>
      <c r="F23" s="91">
        <v>23</v>
      </c>
    </row>
    <row r="24" spans="1:6" hidden="1">
      <c r="A24" s="90">
        <v>45448</v>
      </c>
      <c r="B24" s="91"/>
      <c r="C24" s="91">
        <v>595</v>
      </c>
      <c r="D24" s="91">
        <v>0</v>
      </c>
      <c r="E24" s="91">
        <v>15.5</v>
      </c>
      <c r="F24" s="91">
        <v>3</v>
      </c>
    </row>
    <row r="25" spans="1:6" hidden="1">
      <c r="A25" s="90">
        <v>45455</v>
      </c>
      <c r="B25" s="91"/>
      <c r="C25" s="91">
        <v>155</v>
      </c>
      <c r="D25" s="91">
        <v>178</v>
      </c>
      <c r="E25" s="91">
        <v>20.5</v>
      </c>
      <c r="F25" s="91">
        <v>3</v>
      </c>
    </row>
    <row r="26" spans="1:6" hidden="1">
      <c r="A26" s="90">
        <v>45462</v>
      </c>
      <c r="B26" s="91"/>
      <c r="C26" s="91">
        <v>45</v>
      </c>
      <c r="D26" s="91">
        <v>178</v>
      </c>
      <c r="E26" s="91">
        <v>121.5</v>
      </c>
      <c r="F26" s="91">
        <v>3</v>
      </c>
    </row>
    <row r="27" spans="1:6" hidden="1">
      <c r="A27" s="90">
        <v>45469</v>
      </c>
      <c r="B27" s="91"/>
      <c r="C27" s="91">
        <v>45</v>
      </c>
      <c r="D27" s="91">
        <v>178</v>
      </c>
      <c r="E27" s="91">
        <v>121.5</v>
      </c>
      <c r="F27" s="91">
        <v>0</v>
      </c>
    </row>
    <row r="28" spans="1:6" hidden="1">
      <c r="A28" s="90">
        <v>45476</v>
      </c>
      <c r="B28" s="91"/>
      <c r="C28" s="91">
        <v>45</v>
      </c>
      <c r="D28" s="91">
        <v>178</v>
      </c>
      <c r="E28" s="91">
        <v>129.5</v>
      </c>
      <c r="F28" s="91">
        <v>200</v>
      </c>
    </row>
    <row r="29" spans="1:6" hidden="1">
      <c r="A29" s="90">
        <v>45483</v>
      </c>
      <c r="B29" s="91"/>
      <c r="C29" s="91">
        <v>45</v>
      </c>
      <c r="D29" s="91">
        <v>153</v>
      </c>
      <c r="E29" s="91">
        <v>149.5</v>
      </c>
      <c r="F29" s="91">
        <v>200</v>
      </c>
    </row>
    <row r="30" spans="1:6" hidden="1">
      <c r="A30" s="90">
        <v>45490</v>
      </c>
      <c r="B30" s="91"/>
      <c r="C30" s="91">
        <v>45</v>
      </c>
      <c r="D30" s="91">
        <v>153</v>
      </c>
      <c r="E30" s="91">
        <v>149.5</v>
      </c>
      <c r="F30" s="91">
        <v>200</v>
      </c>
    </row>
    <row r="31" spans="1:6" hidden="1">
      <c r="A31" s="90">
        <v>45497</v>
      </c>
      <c r="B31" s="91"/>
      <c r="C31" s="91">
        <v>45</v>
      </c>
      <c r="D31" s="91">
        <v>153</v>
      </c>
      <c r="E31" s="91">
        <v>149.5</v>
      </c>
      <c r="F31" s="91">
        <v>200</v>
      </c>
    </row>
    <row r="32" spans="1:6" hidden="1">
      <c r="A32" s="90">
        <v>45504</v>
      </c>
      <c r="B32" s="91"/>
      <c r="C32" s="91">
        <v>45</v>
      </c>
      <c r="D32" s="91">
        <v>153</v>
      </c>
      <c r="E32" s="91">
        <v>149.5</v>
      </c>
      <c r="F32" s="91">
        <v>200</v>
      </c>
    </row>
    <row r="33" spans="1:6" hidden="1">
      <c r="A33" s="90">
        <v>45511</v>
      </c>
      <c r="B33" s="91"/>
      <c r="C33" s="91">
        <v>25</v>
      </c>
      <c r="D33" s="91">
        <v>153</v>
      </c>
      <c r="E33" s="91">
        <v>149.5</v>
      </c>
      <c r="F33" s="91">
        <v>270</v>
      </c>
    </row>
    <row r="34" spans="1:6" hidden="1">
      <c r="A34" s="90">
        <v>45518</v>
      </c>
      <c r="B34" s="91"/>
      <c r="C34" s="91">
        <v>25</v>
      </c>
      <c r="D34" s="91">
        <v>153</v>
      </c>
      <c r="E34" s="91">
        <v>149.5</v>
      </c>
      <c r="F34" s="91">
        <v>240</v>
      </c>
    </row>
    <row r="35" spans="1:6" hidden="1">
      <c r="A35" s="90">
        <v>45525</v>
      </c>
      <c r="B35" s="91"/>
      <c r="C35" s="91">
        <v>25</v>
      </c>
      <c r="D35" s="91">
        <v>153</v>
      </c>
      <c r="E35" s="91">
        <v>191.5</v>
      </c>
      <c r="F35" s="91">
        <v>240</v>
      </c>
    </row>
    <row r="36" spans="1:6" hidden="1">
      <c r="A36" s="90">
        <v>45532</v>
      </c>
      <c r="B36" s="91"/>
      <c r="C36" s="91">
        <v>25</v>
      </c>
      <c r="D36" s="91">
        <v>474</v>
      </c>
      <c r="E36" s="91">
        <v>191.5</v>
      </c>
      <c r="F36" s="91">
        <v>217</v>
      </c>
    </row>
    <row r="37" spans="1:6" hidden="1">
      <c r="A37" s="90">
        <v>45539</v>
      </c>
      <c r="B37" s="91"/>
      <c r="C37" s="91">
        <v>25</v>
      </c>
      <c r="D37" s="91">
        <v>595</v>
      </c>
      <c r="E37" s="91">
        <v>202.5</v>
      </c>
      <c r="F37" s="91">
        <v>217</v>
      </c>
    </row>
    <row r="38" spans="1:6" hidden="1">
      <c r="A38" s="90">
        <v>45546</v>
      </c>
      <c r="B38" s="91"/>
      <c r="C38" s="91">
        <v>25</v>
      </c>
      <c r="D38" s="91">
        <v>595</v>
      </c>
      <c r="E38" s="91">
        <v>202.5</v>
      </c>
      <c r="F38" s="91">
        <v>116</v>
      </c>
    </row>
    <row r="39" spans="1:6" hidden="1">
      <c r="A39" s="90">
        <v>45553</v>
      </c>
      <c r="B39" s="91"/>
      <c r="C39" s="91">
        <v>47</v>
      </c>
      <c r="D39" s="91">
        <v>595</v>
      </c>
      <c r="E39" s="91">
        <v>202.5</v>
      </c>
      <c r="F39" s="91">
        <v>116</v>
      </c>
    </row>
    <row r="40" spans="1:6" hidden="1">
      <c r="A40" s="90">
        <v>45560</v>
      </c>
      <c r="B40" s="91"/>
      <c r="C40" s="91">
        <v>47</v>
      </c>
      <c r="D40" s="91">
        <v>595</v>
      </c>
      <c r="E40" s="91">
        <v>202.5</v>
      </c>
      <c r="F40" s="91">
        <v>116</v>
      </c>
    </row>
    <row r="41" spans="1:6" hidden="1">
      <c r="A41" s="90">
        <v>45567</v>
      </c>
      <c r="B41" s="91"/>
      <c r="C41" s="91">
        <v>47</v>
      </c>
      <c r="D41" s="91">
        <v>595</v>
      </c>
      <c r="E41" s="91">
        <v>202.5</v>
      </c>
      <c r="F41" s="91">
        <v>116</v>
      </c>
    </row>
    <row r="42" spans="1:6" hidden="1">
      <c r="A42" s="90">
        <v>45574</v>
      </c>
      <c r="B42" s="91"/>
      <c r="C42" s="91">
        <v>65</v>
      </c>
      <c r="D42" s="91">
        <v>595</v>
      </c>
      <c r="E42" s="91">
        <v>202.5</v>
      </c>
      <c r="F42" s="91">
        <v>0</v>
      </c>
    </row>
    <row r="43" spans="1:6" hidden="1">
      <c r="A43" s="90">
        <v>45581</v>
      </c>
      <c r="B43" s="91"/>
      <c r="C43" s="91">
        <v>65</v>
      </c>
      <c r="D43" s="91">
        <v>595</v>
      </c>
      <c r="E43" s="91">
        <v>202.5</v>
      </c>
      <c r="F43" s="91"/>
    </row>
    <row r="44" spans="1:6" hidden="1">
      <c r="A44" s="90">
        <v>45588</v>
      </c>
      <c r="B44" s="91"/>
      <c r="C44" s="91">
        <v>65</v>
      </c>
      <c r="D44" s="91">
        <v>595</v>
      </c>
      <c r="E44" s="91">
        <v>267.5</v>
      </c>
      <c r="F44" s="91"/>
    </row>
    <row r="45" spans="1:6" hidden="1">
      <c r="A45" s="90">
        <v>45595</v>
      </c>
      <c r="B45" s="91"/>
      <c r="C45" s="91">
        <v>65</v>
      </c>
      <c r="D45" s="91">
        <v>595</v>
      </c>
      <c r="E45" s="91">
        <v>291.5</v>
      </c>
      <c r="F45" s="91"/>
    </row>
    <row r="46" spans="1:6" hidden="1">
      <c r="A46" s="90">
        <v>45602</v>
      </c>
      <c r="B46" s="91"/>
      <c r="C46" s="91">
        <v>125</v>
      </c>
      <c r="D46" s="91">
        <v>595</v>
      </c>
      <c r="E46" s="91">
        <v>281.5</v>
      </c>
      <c r="F46" s="91"/>
    </row>
    <row r="47" spans="1:6" hidden="1">
      <c r="A47" s="90">
        <v>45609</v>
      </c>
      <c r="B47" s="91"/>
      <c r="C47" s="91">
        <v>125</v>
      </c>
      <c r="D47" s="91">
        <v>595</v>
      </c>
      <c r="E47" s="91">
        <v>279.5</v>
      </c>
      <c r="F47" s="91"/>
    </row>
    <row r="48" spans="1:6" hidden="1">
      <c r="A48" s="90">
        <v>45616</v>
      </c>
      <c r="B48" s="91"/>
      <c r="C48" s="91">
        <v>117</v>
      </c>
      <c r="D48" s="91">
        <v>595</v>
      </c>
      <c r="E48" s="91">
        <v>279</v>
      </c>
      <c r="F48" s="91"/>
    </row>
    <row r="49" spans="1:6" hidden="1">
      <c r="A49" s="90">
        <v>45623</v>
      </c>
      <c r="B49" s="91"/>
      <c r="C49" s="91">
        <v>115</v>
      </c>
      <c r="D49" s="91">
        <v>595</v>
      </c>
      <c r="E49" s="91">
        <v>279.5</v>
      </c>
      <c r="F49" s="91"/>
    </row>
    <row r="50" spans="1:6" hidden="1">
      <c r="A50" s="90">
        <v>45630</v>
      </c>
      <c r="B50" s="91"/>
      <c r="C50" s="91">
        <v>115</v>
      </c>
      <c r="D50" s="91">
        <v>595</v>
      </c>
      <c r="E50" s="91">
        <v>234.5</v>
      </c>
      <c r="F50" s="91"/>
    </row>
    <row r="51" spans="1:6" hidden="1">
      <c r="A51" s="90">
        <v>45637</v>
      </c>
      <c r="B51" s="91"/>
      <c r="C51" s="91">
        <v>115</v>
      </c>
      <c r="D51" s="91">
        <v>595</v>
      </c>
      <c r="E51" s="91">
        <v>234.5</v>
      </c>
      <c r="F51" s="91"/>
    </row>
    <row r="52" spans="1:6" hidden="1">
      <c r="A52" s="90">
        <v>45644</v>
      </c>
      <c r="B52" s="91"/>
      <c r="C52" s="91">
        <v>115</v>
      </c>
      <c r="D52" s="91">
        <v>595</v>
      </c>
      <c r="E52" s="91">
        <v>235.5</v>
      </c>
      <c r="F52" s="91"/>
    </row>
    <row r="53" spans="1:6" hidden="1">
      <c r="A53" s="90">
        <v>45651</v>
      </c>
      <c r="B53" s="91"/>
      <c r="C53" s="91">
        <v>115</v>
      </c>
      <c r="D53" s="91">
        <v>0</v>
      </c>
      <c r="E53" s="91">
        <v>235.5</v>
      </c>
      <c r="F53" s="91"/>
    </row>
    <row r="54" spans="1:6">
      <c r="A54" s="144" t="s">
        <v>107</v>
      </c>
      <c r="B54" s="91">
        <v>0</v>
      </c>
      <c r="C54" s="91">
        <v>159</v>
      </c>
      <c r="D54" s="91">
        <v>0</v>
      </c>
      <c r="E54" s="91">
        <v>235.5</v>
      </c>
      <c r="F54" s="91">
        <v>0</v>
      </c>
    </row>
    <row r="55" spans="1:6">
      <c r="A55" s="144" t="s">
        <v>122</v>
      </c>
      <c r="B55" s="91">
        <v>0</v>
      </c>
      <c r="C55" s="91">
        <v>119</v>
      </c>
      <c r="D55" s="91">
        <v>0</v>
      </c>
      <c r="E55" s="91">
        <v>235.5</v>
      </c>
      <c r="F55" s="91">
        <v>0</v>
      </c>
    </row>
    <row r="56" spans="1:6">
      <c r="A56" s="144" t="s">
        <v>123</v>
      </c>
      <c r="B56" s="91">
        <v>0</v>
      </c>
      <c r="C56" s="91">
        <v>119</v>
      </c>
      <c r="D56" s="91">
        <v>0</v>
      </c>
      <c r="E56" s="91">
        <v>235.5</v>
      </c>
      <c r="F56" s="91">
        <v>0</v>
      </c>
    </row>
    <row r="57" spans="1:6">
      <c r="A57" s="144" t="s">
        <v>124</v>
      </c>
      <c r="B57" s="91">
        <v>0</v>
      </c>
      <c r="C57" s="91">
        <v>99</v>
      </c>
      <c r="D57" s="91">
        <v>0</v>
      </c>
      <c r="E57" s="91">
        <v>229.5</v>
      </c>
      <c r="F57" s="91">
        <v>0</v>
      </c>
    </row>
    <row r="58" spans="1:6">
      <c r="A58" s="144" t="s">
        <v>125</v>
      </c>
      <c r="B58" s="91">
        <v>0</v>
      </c>
      <c r="C58" s="91">
        <v>100</v>
      </c>
      <c r="D58" s="91">
        <v>0</v>
      </c>
      <c r="E58" s="91">
        <v>229.5</v>
      </c>
      <c r="F58" s="91">
        <v>0</v>
      </c>
    </row>
    <row r="59" spans="1:6">
      <c r="A59" s="144" t="s">
        <v>126</v>
      </c>
      <c r="B59" s="91">
        <v>0</v>
      </c>
      <c r="C59" s="91">
        <v>104</v>
      </c>
      <c r="D59" s="91">
        <v>0</v>
      </c>
      <c r="E59" s="91">
        <v>229.5</v>
      </c>
      <c r="F59" s="91">
        <v>0</v>
      </c>
    </row>
    <row r="60" spans="1:6">
      <c r="A60" s="144" t="s">
        <v>128</v>
      </c>
      <c r="B60" s="91">
        <v>0</v>
      </c>
      <c r="C60" s="91">
        <v>2265.84</v>
      </c>
      <c r="D60" s="91">
        <v>0</v>
      </c>
      <c r="E60" s="91">
        <v>229.5</v>
      </c>
      <c r="F60" s="91">
        <v>0</v>
      </c>
    </row>
    <row r="61" spans="1:6">
      <c r="A61" s="144" t="s">
        <v>129</v>
      </c>
      <c r="B61" s="91">
        <v>0</v>
      </c>
      <c r="C61" s="91">
        <v>2213.84</v>
      </c>
      <c r="D61" s="91">
        <v>0</v>
      </c>
      <c r="E61" s="91">
        <v>229.5</v>
      </c>
      <c r="F61" s="91">
        <v>0</v>
      </c>
    </row>
    <row r="62" spans="1:6">
      <c r="A62" s="144" t="s">
        <v>130</v>
      </c>
      <c r="B62" s="91">
        <v>0</v>
      </c>
      <c r="C62" s="91">
        <v>2213.84</v>
      </c>
      <c r="D62" s="91">
        <v>0</v>
      </c>
      <c r="E62" s="91">
        <v>217.5</v>
      </c>
      <c r="F62" s="91">
        <v>0</v>
      </c>
    </row>
    <row r="63" spans="1:6">
      <c r="A63" s="144" t="s">
        <v>131</v>
      </c>
      <c r="B63" s="91">
        <v>0</v>
      </c>
      <c r="C63" s="91">
        <v>2213.84</v>
      </c>
      <c r="D63" s="91">
        <v>30</v>
      </c>
      <c r="E63" s="91">
        <v>227.5</v>
      </c>
      <c r="F63" s="91">
        <v>0</v>
      </c>
    </row>
    <row r="64" spans="1:6">
      <c r="A64" s="144" t="s">
        <v>141</v>
      </c>
      <c r="B64" s="91">
        <v>0</v>
      </c>
      <c r="C64" s="91">
        <v>2188.84</v>
      </c>
      <c r="D64" s="91">
        <v>42</v>
      </c>
      <c r="E64" s="91">
        <v>225.5</v>
      </c>
      <c r="F64" s="91">
        <v>0</v>
      </c>
    </row>
    <row r="65" spans="1:6">
      <c r="A65" s="144" t="s">
        <v>143</v>
      </c>
      <c r="B65" s="91">
        <v>0</v>
      </c>
      <c r="C65" s="91">
        <v>2418.84</v>
      </c>
      <c r="D65" s="91">
        <v>62</v>
      </c>
      <c r="E65" s="91">
        <v>225.5</v>
      </c>
      <c r="F65" s="91">
        <v>0</v>
      </c>
    </row>
    <row r="66" spans="1:6">
      <c r="A66" s="144" t="s">
        <v>145</v>
      </c>
      <c r="B66" s="91">
        <v>0</v>
      </c>
      <c r="C66" s="91">
        <v>2458.84</v>
      </c>
      <c r="D66" s="91">
        <v>63</v>
      </c>
      <c r="E66" s="91">
        <v>1119.5</v>
      </c>
      <c r="F66" s="91">
        <v>0</v>
      </c>
    </row>
    <row r="67" spans="1:6">
      <c r="A67" s="144" t="s">
        <v>146</v>
      </c>
      <c r="B67" s="91">
        <v>0</v>
      </c>
      <c r="C67" s="91">
        <v>2678.84</v>
      </c>
      <c r="D67" s="91">
        <v>573</v>
      </c>
      <c r="E67" s="91">
        <v>455.5</v>
      </c>
      <c r="F67" s="91">
        <v>0</v>
      </c>
    </row>
    <row r="68" spans="1:6">
      <c r="A68" s="144" t="s">
        <v>147</v>
      </c>
      <c r="B68" s="91">
        <v>0</v>
      </c>
      <c r="C68" s="91">
        <v>2748.84</v>
      </c>
      <c r="D68" s="91">
        <v>624</v>
      </c>
      <c r="E68" s="91">
        <v>507.5</v>
      </c>
      <c r="F68" s="91">
        <v>0</v>
      </c>
    </row>
    <row r="69" spans="1:6">
      <c r="A69" s="144" t="s">
        <v>148</v>
      </c>
      <c r="B69" s="91">
        <v>0</v>
      </c>
      <c r="C69" s="91">
        <v>2748.84</v>
      </c>
      <c r="D69" s="91">
        <v>624.25</v>
      </c>
      <c r="E69" s="91">
        <v>507.5</v>
      </c>
      <c r="F69" s="91">
        <v>0</v>
      </c>
    </row>
    <row r="70" spans="1:6">
      <c r="A70" s="144" t="s">
        <v>149</v>
      </c>
      <c r="B70" s="91">
        <v>0</v>
      </c>
      <c r="C70" s="91">
        <v>2988.84</v>
      </c>
      <c r="D70" s="91">
        <v>623.25</v>
      </c>
      <c r="E70" s="91">
        <v>507.5</v>
      </c>
      <c r="F70" s="91">
        <v>0</v>
      </c>
    </row>
    <row r="71" spans="1:6">
      <c r="A71" s="144" t="s">
        <v>150</v>
      </c>
      <c r="B71" s="91">
        <v>0</v>
      </c>
      <c r="C71" s="91">
        <v>2988.84</v>
      </c>
      <c r="D71" s="91">
        <v>646.25</v>
      </c>
      <c r="E71" s="91">
        <v>561.5</v>
      </c>
      <c r="F71" s="91">
        <v>0</v>
      </c>
    </row>
    <row r="72" spans="1:6">
      <c r="A72" s="144" t="s">
        <v>151</v>
      </c>
      <c r="B72" s="91">
        <v>0</v>
      </c>
      <c r="C72" s="91">
        <v>3293.84</v>
      </c>
      <c r="D72" s="91">
        <v>646.25</v>
      </c>
      <c r="E72" s="91">
        <v>486</v>
      </c>
      <c r="F72" s="91">
        <v>0</v>
      </c>
    </row>
    <row r="73" spans="1:6">
      <c r="A73" s="145" t="s">
        <v>152</v>
      </c>
      <c r="B73" s="91">
        <v>0</v>
      </c>
      <c r="C73" s="91">
        <v>2593.84</v>
      </c>
      <c r="D73" s="91">
        <v>646.25</v>
      </c>
      <c r="E73" s="91">
        <v>560</v>
      </c>
      <c r="F73" s="91">
        <v>0</v>
      </c>
    </row>
    <row r="74" spans="1:6">
      <c r="A74" s="144" t="s">
        <v>155</v>
      </c>
      <c r="B74" s="91">
        <v>0</v>
      </c>
      <c r="C74" s="91">
        <v>2668.84</v>
      </c>
      <c r="D74" s="91">
        <v>139.25</v>
      </c>
      <c r="E74" s="91">
        <v>663</v>
      </c>
      <c r="F74" s="91">
        <v>0</v>
      </c>
    </row>
    <row r="75" spans="1:6">
      <c r="A75" s="145" t="s">
        <v>157</v>
      </c>
      <c r="B75" s="91">
        <v>0</v>
      </c>
      <c r="C75" s="91">
        <f>+[3]รายจังหวัด!$AK$6</f>
        <v>1658</v>
      </c>
      <c r="D75" s="91">
        <f>+[3]รายจังหวัด!$AM$6</f>
        <v>139.25</v>
      </c>
      <c r="E75" s="91">
        <f>+[3]รายจังหวัด!$AL$6</f>
        <v>1636</v>
      </c>
      <c r="F75" s="91">
        <v>0</v>
      </c>
    </row>
    <row r="76" spans="1:6">
      <c r="A76" s="144" t="s">
        <v>159</v>
      </c>
      <c r="B76" s="91">
        <v>0</v>
      </c>
      <c r="C76" s="91">
        <v>1664</v>
      </c>
      <c r="D76" s="91">
        <v>138.25</v>
      </c>
      <c r="E76" s="91">
        <v>5671.5</v>
      </c>
      <c r="F76" s="91">
        <v>0</v>
      </c>
    </row>
    <row r="77" spans="1:6">
      <c r="A77" s="144" t="s">
        <v>160</v>
      </c>
      <c r="B77" s="91">
        <v>0</v>
      </c>
      <c r="C77" s="91">
        <v>1634</v>
      </c>
      <c r="D77" s="91">
        <v>283.25</v>
      </c>
      <c r="E77" s="91">
        <v>14387</v>
      </c>
      <c r="F77" s="91">
        <v>0</v>
      </c>
    </row>
    <row r="78" spans="1:6">
      <c r="A78" s="146">
        <v>244153</v>
      </c>
      <c r="B78" s="91">
        <v>0</v>
      </c>
      <c r="C78" s="91">
        <v>1634</v>
      </c>
      <c r="D78" s="91">
        <v>283.25</v>
      </c>
      <c r="E78" s="91">
        <v>14387</v>
      </c>
      <c r="F78" s="91">
        <v>167</v>
      </c>
    </row>
    <row r="79" spans="1:6">
      <c r="A79" s="146">
        <v>244160</v>
      </c>
      <c r="B79" s="91">
        <v>0</v>
      </c>
      <c r="C79" s="91">
        <v>1634</v>
      </c>
      <c r="D79" s="91">
        <v>281.25</v>
      </c>
      <c r="E79" s="91">
        <v>30519</v>
      </c>
      <c r="F79" s="91">
        <v>167</v>
      </c>
    </row>
    <row r="80" spans="1:6">
      <c r="A80" s="146" t="s">
        <v>171</v>
      </c>
      <c r="B80" s="91">
        <v>0</v>
      </c>
      <c r="C80" s="91">
        <v>1634</v>
      </c>
      <c r="D80" s="91">
        <v>281.25</v>
      </c>
      <c r="E80" s="91">
        <v>29048</v>
      </c>
      <c r="F80" s="91">
        <v>167</v>
      </c>
    </row>
    <row r="81" spans="1:6">
      <c r="A81" s="146" t="s">
        <v>165</v>
      </c>
      <c r="B81" s="91">
        <v>0</v>
      </c>
      <c r="C81" s="91">
        <v>1634</v>
      </c>
      <c r="D81" s="91">
        <v>286.25</v>
      </c>
      <c r="E81" s="91">
        <v>27940</v>
      </c>
      <c r="F81" s="91">
        <v>167</v>
      </c>
    </row>
    <row r="82" spans="1:6">
      <c r="A82" s="146" t="s">
        <v>172</v>
      </c>
      <c r="B82" s="91">
        <v>0</v>
      </c>
      <c r="C82" s="91">
        <v>1644</v>
      </c>
      <c r="D82" s="91">
        <v>156</v>
      </c>
      <c r="E82" s="91">
        <v>25661</v>
      </c>
      <c r="F82" s="91">
        <v>167</v>
      </c>
    </row>
    <row r="83" spans="1:6">
      <c r="A83" s="146" t="s">
        <v>166</v>
      </c>
      <c r="B83" s="91">
        <v>0</v>
      </c>
      <c r="C83" s="91">
        <v>1645</v>
      </c>
      <c r="D83" s="91">
        <v>156</v>
      </c>
      <c r="E83" s="91">
        <v>26799</v>
      </c>
      <c r="F83" s="91">
        <v>167</v>
      </c>
    </row>
    <row r="84" spans="1:6" hidden="1">
      <c r="A84" s="146" t="s">
        <v>173</v>
      </c>
      <c r="B84" s="91">
        <v>0</v>
      </c>
      <c r="C84" s="91"/>
      <c r="D84" s="91"/>
      <c r="E84" s="91"/>
      <c r="F84" s="91"/>
    </row>
    <row r="85" spans="1:6">
      <c r="A85" s="146">
        <v>25056</v>
      </c>
      <c r="B85" s="91">
        <v>0</v>
      </c>
      <c r="C85" s="91">
        <v>1574</v>
      </c>
      <c r="D85" s="91">
        <v>265</v>
      </c>
      <c r="E85" s="91">
        <v>26847</v>
      </c>
      <c r="F85" s="91">
        <v>167</v>
      </c>
    </row>
    <row r="86" spans="1:6">
      <c r="A86" s="146">
        <v>25063</v>
      </c>
      <c r="B86" s="91">
        <v>0</v>
      </c>
      <c r="C86" s="91">
        <v>1501</v>
      </c>
      <c r="D86" s="91">
        <v>275</v>
      </c>
      <c r="E86" s="91">
        <v>26776</v>
      </c>
      <c r="F86" s="91">
        <v>167</v>
      </c>
    </row>
    <row r="87" spans="1:6">
      <c r="A87" s="146">
        <v>25070</v>
      </c>
      <c r="B87" s="91">
        <v>0</v>
      </c>
      <c r="C87" s="91">
        <v>1501</v>
      </c>
      <c r="D87" s="91">
        <v>275</v>
      </c>
      <c r="E87" s="91">
        <v>26776</v>
      </c>
      <c r="F87" s="91">
        <v>167</v>
      </c>
    </row>
    <row r="88" spans="1:6">
      <c r="A88" s="146">
        <v>25077</v>
      </c>
      <c r="B88" s="91">
        <v>0</v>
      </c>
      <c r="C88" s="91">
        <v>1486</v>
      </c>
      <c r="D88" s="91">
        <v>274</v>
      </c>
      <c r="E88" s="91">
        <v>22815.1</v>
      </c>
      <c r="F88" s="91">
        <v>167</v>
      </c>
    </row>
    <row r="89" spans="1:6">
      <c r="A89" s="90">
        <v>45903</v>
      </c>
      <c r="B89" s="91">
        <v>0</v>
      </c>
      <c r="C89" s="91">
        <v>1486</v>
      </c>
      <c r="D89" s="91">
        <v>274</v>
      </c>
      <c r="E89" s="91">
        <v>21669.1</v>
      </c>
      <c r="F89" s="91">
        <v>167</v>
      </c>
    </row>
    <row r="90" spans="1:6">
      <c r="A90" s="90">
        <v>45910</v>
      </c>
      <c r="B90" s="91">
        <v>0</v>
      </c>
      <c r="C90" s="91">
        <v>1486</v>
      </c>
      <c r="D90" s="91">
        <v>264</v>
      </c>
      <c r="E90" s="91">
        <v>21051.1</v>
      </c>
      <c r="F90" s="91">
        <v>167</v>
      </c>
    </row>
    <row r="91" spans="1:6">
      <c r="A91" s="90">
        <v>45917</v>
      </c>
      <c r="B91" s="91">
        <v>0</v>
      </c>
      <c r="C91" s="91">
        <v>1486</v>
      </c>
      <c r="D91" s="91">
        <v>264</v>
      </c>
      <c r="E91" s="91">
        <v>21479.1</v>
      </c>
      <c r="F91" s="91">
        <v>167</v>
      </c>
    </row>
    <row r="92" spans="1:6">
      <c r="A92" s="90">
        <v>45924</v>
      </c>
      <c r="B92" s="91">
        <v>0</v>
      </c>
      <c r="C92" s="91">
        <v>1406</v>
      </c>
      <c r="D92" s="91">
        <v>264</v>
      </c>
      <c r="E92" s="91">
        <v>21479.1</v>
      </c>
      <c r="F92" s="91">
        <v>167</v>
      </c>
    </row>
    <row r="93" spans="1:6">
      <c r="A93" s="90">
        <v>45931</v>
      </c>
      <c r="B93" s="91">
        <v>0</v>
      </c>
      <c r="C93" s="91">
        <v>1406</v>
      </c>
      <c r="D93" s="91">
        <v>264</v>
      </c>
      <c r="E93" s="91">
        <v>22628.1</v>
      </c>
      <c r="F93" s="91">
        <v>167</v>
      </c>
    </row>
    <row r="94" spans="1:6">
      <c r="A94" s="90">
        <v>45938</v>
      </c>
      <c r="B94" s="91">
        <v>0</v>
      </c>
      <c r="C94" s="91">
        <v>1401</v>
      </c>
      <c r="D94" s="91">
        <v>264</v>
      </c>
      <c r="E94" s="91">
        <v>21809.1</v>
      </c>
      <c r="F94" s="91">
        <v>167</v>
      </c>
    </row>
    <row r="95" spans="1:6">
      <c r="A95" s="90">
        <v>45945</v>
      </c>
      <c r="B95" s="91">
        <v>0</v>
      </c>
      <c r="C95" s="91">
        <v>1401</v>
      </c>
      <c r="D95" s="91">
        <v>264</v>
      </c>
      <c r="E95" s="91">
        <v>22589.599999999999</v>
      </c>
      <c r="F95" s="91">
        <v>167</v>
      </c>
    </row>
    <row r="96" spans="1:6">
      <c r="A96" s="90">
        <v>45952</v>
      </c>
      <c r="B96" s="91">
        <v>0</v>
      </c>
      <c r="C96" s="91">
        <v>1401</v>
      </c>
      <c r="D96" s="91">
        <v>264</v>
      </c>
      <c r="E96" s="91">
        <v>22404.1</v>
      </c>
      <c r="F96" s="91">
        <v>167</v>
      </c>
    </row>
    <row r="97" spans="1:6">
      <c r="A97" s="90">
        <v>45959</v>
      </c>
      <c r="B97" s="91">
        <v>0</v>
      </c>
      <c r="C97" s="91"/>
      <c r="D97" s="91"/>
      <c r="E97" s="91"/>
      <c r="F97" s="91"/>
    </row>
    <row r="98" spans="1:6">
      <c r="A98" s="147"/>
    </row>
    <row r="99" spans="1:6">
      <c r="A99" s="147"/>
    </row>
    <row r="100" spans="1:6">
      <c r="A100" s="147"/>
    </row>
    <row r="101" spans="1:6">
      <c r="A101" s="147"/>
    </row>
    <row r="102" spans="1:6">
      <c r="A102" s="147"/>
    </row>
    <row r="103" spans="1:6">
      <c r="A103" s="147"/>
    </row>
    <row r="104" spans="1:6">
      <c r="A104" s="147"/>
    </row>
    <row r="105" spans="1:6">
      <c r="A105" s="147"/>
    </row>
    <row r="106" spans="1:6">
      <c r="A106" s="147"/>
    </row>
    <row r="107" spans="1:6">
      <c r="A107" s="147"/>
    </row>
    <row r="108" spans="1:6">
      <c r="A108" s="147"/>
    </row>
    <row r="109" spans="1:6">
      <c r="A109" s="147"/>
    </row>
    <row r="110" spans="1:6">
      <c r="A110" s="147"/>
    </row>
    <row r="111" spans="1:6">
      <c r="A111" s="147"/>
    </row>
    <row r="112" spans="1:6">
      <c r="A112" s="147"/>
    </row>
    <row r="113" spans="1:1">
      <c r="A113" s="147"/>
    </row>
    <row r="114" spans="1:1">
      <c r="A114" s="147"/>
    </row>
    <row r="115" spans="1:1">
      <c r="A115" s="147"/>
    </row>
    <row r="116" spans="1:1">
      <c r="A116" s="147"/>
    </row>
    <row r="117" spans="1:1">
      <c r="A117" s="147"/>
    </row>
    <row r="118" spans="1:1">
      <c r="A118" s="147"/>
    </row>
    <row r="119" spans="1:1">
      <c r="A119" s="147"/>
    </row>
    <row r="120" spans="1:1">
      <c r="A120" s="147"/>
    </row>
    <row r="121" spans="1:1">
      <c r="A121" s="147"/>
    </row>
    <row r="122" spans="1:1">
      <c r="A122" s="147"/>
    </row>
    <row r="123" spans="1:1">
      <c r="A123" s="147"/>
    </row>
    <row r="124" spans="1:1">
      <c r="A124" s="147"/>
    </row>
    <row r="125" spans="1:1">
      <c r="A125" s="147"/>
    </row>
    <row r="126" spans="1:1">
      <c r="A126" s="147"/>
    </row>
    <row r="127" spans="1:1">
      <c r="A127" s="147"/>
    </row>
    <row r="128" spans="1:1">
      <c r="A128" s="147"/>
    </row>
    <row r="129" spans="1:1">
      <c r="A129" s="147"/>
    </row>
    <row r="130" spans="1:1">
      <c r="A130" s="147"/>
    </row>
    <row r="131" spans="1:1">
      <c r="A131" s="147"/>
    </row>
    <row r="132" spans="1:1">
      <c r="A132" s="147"/>
    </row>
    <row r="133" spans="1:1">
      <c r="A133" s="147"/>
    </row>
    <row r="134" spans="1:1">
      <c r="A134" s="147"/>
    </row>
    <row r="135" spans="1:1">
      <c r="A135" s="147"/>
    </row>
    <row r="136" spans="1:1">
      <c r="A136" s="147"/>
    </row>
    <row r="137" spans="1:1">
      <c r="A137" s="147"/>
    </row>
    <row r="138" spans="1:1">
      <c r="A138" s="147"/>
    </row>
    <row r="139" spans="1:1">
      <c r="A139" s="147"/>
    </row>
    <row r="140" spans="1:1">
      <c r="A140" s="147"/>
    </row>
    <row r="141" spans="1:1">
      <c r="A141" s="147"/>
    </row>
    <row r="142" spans="1:1">
      <c r="A142" s="147"/>
    </row>
    <row r="143" spans="1:1">
      <c r="A143" s="147"/>
    </row>
    <row r="144" spans="1:1">
      <c r="A144" s="147"/>
    </row>
    <row r="145" spans="1:1">
      <c r="A145" s="147"/>
    </row>
    <row r="146" spans="1:1">
      <c r="A146" s="147"/>
    </row>
    <row r="147" spans="1:1">
      <c r="A147" s="147"/>
    </row>
    <row r="148" spans="1:1">
      <c r="A148" s="147"/>
    </row>
    <row r="149" spans="1:1">
      <c r="A149" s="147"/>
    </row>
    <row r="150" spans="1:1">
      <c r="A150" s="147"/>
    </row>
    <row r="151" spans="1:1">
      <c r="A151" s="147"/>
    </row>
    <row r="152" spans="1:1">
      <c r="A152" s="147"/>
    </row>
    <row r="153" spans="1:1">
      <c r="A153" s="147"/>
    </row>
    <row r="154" spans="1:1">
      <c r="A154" s="147"/>
    </row>
    <row r="155" spans="1:1">
      <c r="A155" s="147"/>
    </row>
    <row r="156" spans="1:1">
      <c r="A156" s="147"/>
    </row>
    <row r="157" spans="1:1">
      <c r="A157" s="147"/>
    </row>
    <row r="158" spans="1:1">
      <c r="A158" s="147"/>
    </row>
    <row r="159" spans="1:1">
      <c r="A159" s="147"/>
    </row>
    <row r="160" spans="1:1">
      <c r="A160" s="147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6F02B-B616-40F5-832A-5AFB138DB973}">
  <sheetPr>
    <tabColor theme="5" tint="0.39997558519241921"/>
  </sheetPr>
  <dimension ref="A1:E97"/>
  <sheetViews>
    <sheetView zoomScale="80" zoomScaleNormal="80" workbookViewId="0">
      <pane xSplit="1" ySplit="1" topLeftCell="B116" activePane="bottomRight" state="frozen"/>
      <selection pane="topRight" activeCell="B1" sqref="B1"/>
      <selection pane="bottomLeft" activeCell="A2" sqref="A2"/>
      <selection pane="bottomRight" activeCell="H97" sqref="H97"/>
    </sheetView>
  </sheetViews>
  <sheetFormatPr defaultColWidth="9" defaultRowHeight="24"/>
  <cols>
    <col min="1" max="1" width="12.85546875" style="22" customWidth="1"/>
    <col min="2" max="2" width="16.140625" style="22" customWidth="1"/>
    <col min="3" max="3" width="10.42578125" style="22" customWidth="1"/>
    <col min="4" max="4" width="9.28515625" style="22" hidden="1" customWidth="1"/>
    <col min="5" max="5" width="9" style="22" hidden="1" customWidth="1"/>
    <col min="6" max="16384" width="9" style="22"/>
  </cols>
  <sheetData>
    <row r="1" spans="1:5" ht="48">
      <c r="A1" s="148" t="s">
        <v>0</v>
      </c>
      <c r="B1" s="55" t="s">
        <v>46</v>
      </c>
      <c r="C1" s="55" t="s">
        <v>174</v>
      </c>
      <c r="D1" s="55" t="s">
        <v>105</v>
      </c>
      <c r="E1" s="56" t="s">
        <v>104</v>
      </c>
    </row>
    <row r="2" spans="1:5" hidden="1">
      <c r="A2" s="135">
        <v>45294</v>
      </c>
      <c r="B2" s="130">
        <v>247</v>
      </c>
      <c r="C2" s="130"/>
      <c r="D2" s="51"/>
      <c r="E2" s="57">
        <v>0</v>
      </c>
    </row>
    <row r="3" spans="1:5" hidden="1">
      <c r="A3" s="135">
        <v>45301</v>
      </c>
      <c r="B3" s="130">
        <v>247</v>
      </c>
      <c r="C3" s="130"/>
      <c r="D3" s="51"/>
      <c r="E3" s="57">
        <v>0</v>
      </c>
    </row>
    <row r="4" spans="1:5" hidden="1">
      <c r="A4" s="135">
        <v>45308</v>
      </c>
      <c r="B4" s="130">
        <v>248</v>
      </c>
      <c r="C4" s="149"/>
      <c r="D4" s="57">
        <v>0</v>
      </c>
      <c r="E4" s="57">
        <v>0</v>
      </c>
    </row>
    <row r="5" spans="1:5" hidden="1">
      <c r="A5" s="135">
        <v>45315</v>
      </c>
      <c r="B5" s="130">
        <v>254</v>
      </c>
      <c r="C5" s="149"/>
      <c r="D5" s="57">
        <v>0</v>
      </c>
      <c r="E5" s="57">
        <v>0</v>
      </c>
    </row>
    <row r="6" spans="1:5" hidden="1">
      <c r="A6" s="135">
        <v>45322</v>
      </c>
      <c r="B6" s="130">
        <v>223.45</v>
      </c>
      <c r="C6" s="149"/>
      <c r="D6" s="57">
        <v>0</v>
      </c>
      <c r="E6" s="57">
        <v>0</v>
      </c>
    </row>
    <row r="7" spans="1:5" hidden="1">
      <c r="A7" s="135">
        <v>45329</v>
      </c>
      <c r="B7" s="130">
        <v>223</v>
      </c>
      <c r="C7" s="149"/>
      <c r="D7" s="57">
        <v>0</v>
      </c>
      <c r="E7" s="57">
        <v>0</v>
      </c>
    </row>
    <row r="8" spans="1:5" hidden="1">
      <c r="A8" s="135">
        <v>45336</v>
      </c>
      <c r="B8" s="130">
        <v>204</v>
      </c>
      <c r="C8" s="149"/>
      <c r="D8" s="57">
        <v>0</v>
      </c>
      <c r="E8" s="57">
        <v>0</v>
      </c>
    </row>
    <row r="9" spans="1:5" hidden="1">
      <c r="A9" s="135">
        <v>45343</v>
      </c>
      <c r="B9" s="130">
        <v>206</v>
      </c>
      <c r="C9" s="149"/>
      <c r="D9" s="57">
        <v>0</v>
      </c>
      <c r="E9" s="57">
        <v>0</v>
      </c>
    </row>
    <row r="10" spans="1:5" hidden="1">
      <c r="A10" s="135">
        <v>45350</v>
      </c>
      <c r="B10" s="130">
        <v>207</v>
      </c>
      <c r="C10" s="149"/>
      <c r="D10" s="57">
        <v>0</v>
      </c>
      <c r="E10" s="57">
        <v>0</v>
      </c>
    </row>
    <row r="11" spans="1:5" hidden="1">
      <c r="A11" s="135">
        <v>45357</v>
      </c>
      <c r="B11" s="130">
        <v>203</v>
      </c>
      <c r="C11" s="149"/>
      <c r="D11" s="57">
        <v>0</v>
      </c>
      <c r="E11" s="57">
        <v>0</v>
      </c>
    </row>
    <row r="12" spans="1:5" hidden="1">
      <c r="A12" s="135">
        <v>45364</v>
      </c>
      <c r="B12" s="130">
        <v>204</v>
      </c>
      <c r="C12" s="149"/>
      <c r="D12" s="57">
        <v>0</v>
      </c>
      <c r="E12" s="57">
        <v>0</v>
      </c>
    </row>
    <row r="13" spans="1:5" hidden="1">
      <c r="A13" s="135">
        <v>45371</v>
      </c>
      <c r="B13" s="130">
        <v>203</v>
      </c>
      <c r="C13" s="149"/>
      <c r="D13" s="57">
        <v>0</v>
      </c>
      <c r="E13" s="57">
        <v>0</v>
      </c>
    </row>
    <row r="14" spans="1:5" hidden="1">
      <c r="A14" s="135">
        <v>45378</v>
      </c>
      <c r="B14" s="130">
        <v>204</v>
      </c>
      <c r="C14" s="149"/>
      <c r="D14" s="57">
        <v>0</v>
      </c>
      <c r="E14" s="57">
        <v>0</v>
      </c>
    </row>
    <row r="15" spans="1:5" hidden="1">
      <c r="A15" s="135">
        <v>45385</v>
      </c>
      <c r="B15" s="130">
        <v>204</v>
      </c>
      <c r="C15" s="149"/>
      <c r="D15" s="57">
        <v>0</v>
      </c>
      <c r="E15" s="57">
        <v>0</v>
      </c>
    </row>
    <row r="16" spans="1:5" hidden="1">
      <c r="A16" s="135">
        <v>45392</v>
      </c>
      <c r="B16" s="130">
        <v>254</v>
      </c>
      <c r="C16" s="149"/>
      <c r="D16" s="57">
        <v>0</v>
      </c>
      <c r="E16" s="57">
        <v>0</v>
      </c>
    </row>
    <row r="17" spans="1:5" hidden="1">
      <c r="A17" s="135">
        <v>45399</v>
      </c>
      <c r="B17" s="130">
        <v>259</v>
      </c>
      <c r="C17" s="149"/>
      <c r="D17" s="57">
        <v>0</v>
      </c>
      <c r="E17" s="57">
        <v>0</v>
      </c>
    </row>
    <row r="18" spans="1:5" hidden="1">
      <c r="A18" s="135">
        <v>45406</v>
      </c>
      <c r="B18" s="130">
        <v>259</v>
      </c>
      <c r="C18" s="149"/>
      <c r="D18" s="57">
        <v>0</v>
      </c>
      <c r="E18" s="57">
        <v>0</v>
      </c>
    </row>
    <row r="19" spans="1:5" hidden="1">
      <c r="A19" s="135">
        <v>45413</v>
      </c>
      <c r="B19" s="130">
        <v>343.1</v>
      </c>
      <c r="C19" s="149"/>
      <c r="D19" s="57">
        <v>0</v>
      </c>
      <c r="E19" s="57">
        <v>0</v>
      </c>
    </row>
    <row r="20" spans="1:5" hidden="1">
      <c r="A20" s="135">
        <v>45420</v>
      </c>
      <c r="B20" s="130">
        <v>336.75</v>
      </c>
      <c r="C20" s="149"/>
      <c r="D20" s="57">
        <v>0</v>
      </c>
      <c r="E20" s="57">
        <v>0</v>
      </c>
    </row>
    <row r="21" spans="1:5" hidden="1">
      <c r="A21" s="135">
        <v>45427</v>
      </c>
      <c r="B21" s="130">
        <v>233</v>
      </c>
      <c r="C21" s="149"/>
      <c r="D21" s="57">
        <v>0</v>
      </c>
      <c r="E21" s="57">
        <v>0</v>
      </c>
    </row>
    <row r="22" spans="1:5" hidden="1">
      <c r="A22" s="135">
        <v>45434</v>
      </c>
      <c r="B22" s="130">
        <v>155</v>
      </c>
      <c r="C22" s="149"/>
      <c r="D22" s="57">
        <v>0</v>
      </c>
      <c r="E22" s="57">
        <v>0</v>
      </c>
    </row>
    <row r="23" spans="1:5" hidden="1">
      <c r="A23" s="135">
        <v>45441</v>
      </c>
      <c r="B23" s="130">
        <v>300</v>
      </c>
      <c r="C23" s="149"/>
      <c r="D23" s="57">
        <v>0</v>
      </c>
      <c r="E23" s="57">
        <v>0</v>
      </c>
    </row>
    <row r="24" spans="1:5" hidden="1">
      <c r="A24" s="135">
        <v>45448</v>
      </c>
      <c r="B24" s="130">
        <v>300.5</v>
      </c>
      <c r="C24" s="149"/>
      <c r="D24" s="57">
        <v>0</v>
      </c>
      <c r="E24" s="57">
        <v>0</v>
      </c>
    </row>
    <row r="25" spans="1:5" hidden="1">
      <c r="A25" s="135">
        <v>45455</v>
      </c>
      <c r="B25" s="130">
        <v>300.5</v>
      </c>
      <c r="C25" s="149"/>
      <c r="D25" s="57">
        <v>0</v>
      </c>
      <c r="E25" s="57">
        <v>0</v>
      </c>
    </row>
    <row r="26" spans="1:5" hidden="1">
      <c r="A26" s="135">
        <v>45462</v>
      </c>
      <c r="B26" s="130">
        <v>215.5</v>
      </c>
      <c r="C26" s="149"/>
      <c r="D26" s="57">
        <v>0</v>
      </c>
      <c r="E26" s="57">
        <v>0</v>
      </c>
    </row>
    <row r="27" spans="1:5" hidden="1">
      <c r="A27" s="135">
        <v>45469</v>
      </c>
      <c r="B27" s="130">
        <v>190.75</v>
      </c>
      <c r="C27" s="149"/>
      <c r="D27" s="57">
        <v>0</v>
      </c>
      <c r="E27" s="57">
        <v>0</v>
      </c>
    </row>
    <row r="28" spans="1:5" hidden="1">
      <c r="A28" s="135">
        <v>45476</v>
      </c>
      <c r="B28" s="130">
        <v>30</v>
      </c>
      <c r="C28" s="149"/>
      <c r="D28" s="57">
        <v>0</v>
      </c>
      <c r="E28" s="57">
        <v>0</v>
      </c>
    </row>
    <row r="29" spans="1:5" hidden="1">
      <c r="A29" s="135">
        <v>45483</v>
      </c>
      <c r="B29" s="130">
        <v>31</v>
      </c>
      <c r="C29" s="149"/>
      <c r="D29" s="57">
        <v>0</v>
      </c>
      <c r="E29" s="57">
        <v>0</v>
      </c>
    </row>
    <row r="30" spans="1:5" hidden="1">
      <c r="A30" s="135">
        <v>45490</v>
      </c>
      <c r="B30" s="130">
        <v>31.25</v>
      </c>
      <c r="C30" s="149"/>
      <c r="D30" s="57">
        <v>0</v>
      </c>
      <c r="E30" s="57">
        <v>0</v>
      </c>
    </row>
    <row r="31" spans="1:5" hidden="1">
      <c r="A31" s="135">
        <v>45497</v>
      </c>
      <c r="B31" s="130">
        <v>336.25</v>
      </c>
      <c r="C31" s="149"/>
      <c r="D31" s="57">
        <v>0</v>
      </c>
      <c r="E31" s="57">
        <v>0</v>
      </c>
    </row>
    <row r="32" spans="1:5" hidden="1">
      <c r="A32" s="135">
        <v>45504</v>
      </c>
      <c r="B32" s="130">
        <v>336.65</v>
      </c>
      <c r="C32" s="149"/>
      <c r="D32" s="57">
        <v>0</v>
      </c>
      <c r="E32" s="57">
        <v>0</v>
      </c>
    </row>
    <row r="33" spans="1:5" hidden="1">
      <c r="A33" s="135">
        <v>45511</v>
      </c>
      <c r="B33" s="130">
        <v>365.25</v>
      </c>
      <c r="C33" s="149"/>
      <c r="D33" s="57">
        <v>0</v>
      </c>
      <c r="E33" s="57">
        <v>0</v>
      </c>
    </row>
    <row r="34" spans="1:5" hidden="1">
      <c r="A34" s="135">
        <v>45518</v>
      </c>
      <c r="B34" s="130">
        <v>496.75</v>
      </c>
      <c r="C34" s="149"/>
      <c r="D34" s="57">
        <v>0</v>
      </c>
      <c r="E34" s="57">
        <v>0</v>
      </c>
    </row>
    <row r="35" spans="1:5" hidden="1">
      <c r="A35" s="135">
        <v>45525</v>
      </c>
      <c r="B35" s="130">
        <v>522</v>
      </c>
      <c r="C35" s="149"/>
      <c r="D35" s="57">
        <v>0</v>
      </c>
      <c r="E35" s="57">
        <v>0</v>
      </c>
    </row>
    <row r="36" spans="1:5" hidden="1">
      <c r="A36" s="135">
        <v>45532</v>
      </c>
      <c r="B36" s="130">
        <v>532.5</v>
      </c>
      <c r="C36" s="149"/>
      <c r="D36" s="57">
        <v>0</v>
      </c>
      <c r="E36" s="57">
        <v>0</v>
      </c>
    </row>
    <row r="37" spans="1:5" hidden="1">
      <c r="A37" s="135">
        <v>45539</v>
      </c>
      <c r="B37" s="130">
        <v>227.5</v>
      </c>
      <c r="C37" s="149"/>
      <c r="D37" s="57">
        <v>0</v>
      </c>
      <c r="E37" s="57">
        <v>0</v>
      </c>
    </row>
    <row r="38" spans="1:5" hidden="1">
      <c r="A38" s="135">
        <v>45546</v>
      </c>
      <c r="B38" s="130">
        <v>227.5</v>
      </c>
      <c r="C38" s="149"/>
      <c r="D38" s="57">
        <v>0</v>
      </c>
      <c r="E38" s="57">
        <v>0</v>
      </c>
    </row>
    <row r="39" spans="1:5" hidden="1">
      <c r="A39" s="135">
        <v>45553</v>
      </c>
      <c r="B39" s="130">
        <v>314</v>
      </c>
      <c r="C39" s="149"/>
      <c r="D39" s="57">
        <v>0</v>
      </c>
      <c r="E39" s="57">
        <v>0</v>
      </c>
    </row>
    <row r="40" spans="1:5" hidden="1">
      <c r="A40" s="135">
        <v>45560</v>
      </c>
      <c r="B40" s="130">
        <v>361</v>
      </c>
      <c r="C40" s="149"/>
      <c r="D40" s="57">
        <v>0</v>
      </c>
      <c r="E40" s="57">
        <v>0</v>
      </c>
    </row>
    <row r="41" spans="1:5" hidden="1">
      <c r="A41" s="135">
        <v>45567</v>
      </c>
      <c r="B41" s="130">
        <v>360</v>
      </c>
      <c r="C41" s="149"/>
      <c r="D41" s="57">
        <v>0</v>
      </c>
      <c r="E41" s="57">
        <v>0</v>
      </c>
    </row>
    <row r="42" spans="1:5" hidden="1">
      <c r="A42" s="135">
        <v>45574</v>
      </c>
      <c r="B42" s="130">
        <v>352.25</v>
      </c>
      <c r="C42" s="149"/>
      <c r="D42" s="57">
        <v>0</v>
      </c>
      <c r="E42" s="58">
        <v>130</v>
      </c>
    </row>
    <row r="43" spans="1:5" hidden="1">
      <c r="A43" s="135">
        <v>45581</v>
      </c>
      <c r="B43" s="130">
        <v>292.75</v>
      </c>
      <c r="C43" s="149"/>
      <c r="D43" s="57">
        <v>0</v>
      </c>
      <c r="E43" s="58">
        <v>130</v>
      </c>
    </row>
    <row r="44" spans="1:5" hidden="1">
      <c r="A44" s="135">
        <v>45588</v>
      </c>
      <c r="B44" s="130">
        <v>226</v>
      </c>
      <c r="C44" s="149"/>
      <c r="D44" s="57">
        <v>0</v>
      </c>
      <c r="E44" s="58"/>
    </row>
    <row r="45" spans="1:5" hidden="1">
      <c r="A45" s="135">
        <v>45595</v>
      </c>
      <c r="B45" s="130">
        <v>259.5</v>
      </c>
      <c r="C45" s="149"/>
      <c r="D45" s="57">
        <v>0</v>
      </c>
      <c r="E45" s="58"/>
    </row>
    <row r="46" spans="1:5" hidden="1">
      <c r="A46" s="135">
        <v>45602</v>
      </c>
      <c r="B46" s="130">
        <v>259.5</v>
      </c>
      <c r="C46" s="149"/>
      <c r="D46" s="57">
        <v>0</v>
      </c>
      <c r="E46" s="58"/>
    </row>
    <row r="47" spans="1:5" hidden="1">
      <c r="A47" s="135">
        <v>45609</v>
      </c>
      <c r="B47" s="130">
        <v>262.25</v>
      </c>
      <c r="C47" s="149"/>
      <c r="D47" s="57">
        <v>0</v>
      </c>
      <c r="E47" s="58"/>
    </row>
    <row r="48" spans="1:5" hidden="1">
      <c r="A48" s="135">
        <v>45616</v>
      </c>
      <c r="B48" s="130">
        <v>202</v>
      </c>
      <c r="C48" s="149"/>
      <c r="D48" s="57">
        <v>0</v>
      </c>
      <c r="E48" s="58"/>
    </row>
    <row r="49" spans="1:5" hidden="1">
      <c r="A49" s="135">
        <v>45623</v>
      </c>
      <c r="B49" s="130">
        <v>49</v>
      </c>
      <c r="C49" s="149"/>
      <c r="D49" s="57">
        <v>0</v>
      </c>
      <c r="E49" s="58"/>
    </row>
    <row r="50" spans="1:5" hidden="1">
      <c r="A50" s="135">
        <v>45630</v>
      </c>
      <c r="B50" s="130">
        <v>40.5</v>
      </c>
      <c r="C50" s="149"/>
      <c r="D50" s="57">
        <v>0</v>
      </c>
      <c r="E50" s="58"/>
    </row>
    <row r="51" spans="1:5" hidden="1">
      <c r="A51" s="135">
        <v>45637</v>
      </c>
      <c r="B51" s="130">
        <v>32.5</v>
      </c>
      <c r="C51" s="149"/>
      <c r="D51" s="57">
        <v>0</v>
      </c>
      <c r="E51" s="58"/>
    </row>
    <row r="52" spans="1:5" hidden="1">
      <c r="A52" s="135">
        <v>45644</v>
      </c>
      <c r="B52" s="130">
        <v>32.75</v>
      </c>
      <c r="C52" s="149"/>
      <c r="D52" s="57">
        <v>0</v>
      </c>
      <c r="E52" s="58"/>
    </row>
    <row r="53" spans="1:5" hidden="1">
      <c r="A53" s="135">
        <v>45651</v>
      </c>
      <c r="B53" s="130">
        <v>32.75</v>
      </c>
      <c r="C53" s="149"/>
      <c r="D53" s="57">
        <v>0</v>
      </c>
      <c r="E53" s="58"/>
    </row>
    <row r="54" spans="1:5">
      <c r="A54" s="150" t="s">
        <v>107</v>
      </c>
      <c r="B54" s="130">
        <v>18.75</v>
      </c>
      <c r="C54" s="130">
        <v>0</v>
      </c>
      <c r="D54" s="53">
        <v>0</v>
      </c>
      <c r="E54" s="50"/>
    </row>
    <row r="55" spans="1:5">
      <c r="A55" s="150" t="s">
        <v>122</v>
      </c>
      <c r="B55" s="130">
        <v>22.75</v>
      </c>
      <c r="C55" s="130">
        <v>0</v>
      </c>
      <c r="D55" s="53">
        <v>0</v>
      </c>
      <c r="E55" s="50"/>
    </row>
    <row r="56" spans="1:5">
      <c r="A56" s="150" t="s">
        <v>123</v>
      </c>
      <c r="B56" s="130">
        <v>24.25</v>
      </c>
      <c r="C56" s="130">
        <v>0</v>
      </c>
      <c r="D56" s="53">
        <v>0</v>
      </c>
      <c r="E56" s="50"/>
    </row>
    <row r="57" spans="1:5">
      <c r="A57" s="150" t="s">
        <v>124</v>
      </c>
      <c r="B57" s="130">
        <v>22.25</v>
      </c>
      <c r="C57" s="130">
        <v>0</v>
      </c>
      <c r="D57" s="53">
        <v>0</v>
      </c>
      <c r="E57" s="50"/>
    </row>
    <row r="58" spans="1:5">
      <c r="A58" s="150" t="s">
        <v>125</v>
      </c>
      <c r="B58" s="130">
        <v>22.25</v>
      </c>
      <c r="C58" s="130">
        <v>0</v>
      </c>
      <c r="D58" s="53">
        <v>0</v>
      </c>
      <c r="E58" s="50"/>
    </row>
    <row r="59" spans="1:5">
      <c r="A59" s="150" t="s">
        <v>126</v>
      </c>
      <c r="B59" s="130">
        <v>22</v>
      </c>
      <c r="C59" s="130">
        <v>0</v>
      </c>
      <c r="D59" s="53">
        <v>0</v>
      </c>
      <c r="E59" s="50"/>
    </row>
    <row r="60" spans="1:5">
      <c r="A60" s="150" t="s">
        <v>128</v>
      </c>
      <c r="B60" s="130">
        <v>20</v>
      </c>
      <c r="C60" s="130">
        <v>0</v>
      </c>
      <c r="D60" s="53">
        <v>0</v>
      </c>
      <c r="E60" s="50"/>
    </row>
    <row r="61" spans="1:5">
      <c r="A61" s="150" t="s">
        <v>129</v>
      </c>
      <c r="B61" s="130">
        <v>25</v>
      </c>
      <c r="C61" s="130">
        <v>0</v>
      </c>
      <c r="D61" s="53">
        <v>0</v>
      </c>
      <c r="E61" s="50"/>
    </row>
    <row r="62" spans="1:5">
      <c r="A62" s="150" t="s">
        <v>130</v>
      </c>
      <c r="B62" s="130">
        <v>22</v>
      </c>
      <c r="C62" s="130">
        <v>0</v>
      </c>
      <c r="D62" s="53">
        <v>0</v>
      </c>
      <c r="E62" s="50"/>
    </row>
    <row r="63" spans="1:5">
      <c r="A63" s="150" t="s">
        <v>131</v>
      </c>
      <c r="B63" s="130">
        <v>34.25</v>
      </c>
      <c r="C63" s="130">
        <v>0</v>
      </c>
      <c r="D63" s="53">
        <v>0</v>
      </c>
      <c r="E63" s="50"/>
    </row>
    <row r="64" spans="1:5">
      <c r="A64" s="150" t="s">
        <v>141</v>
      </c>
      <c r="B64" s="130">
        <v>34.25</v>
      </c>
      <c r="C64" s="130">
        <v>0</v>
      </c>
      <c r="D64" s="53">
        <v>0</v>
      </c>
      <c r="E64" s="50"/>
    </row>
    <row r="65" spans="1:5">
      <c r="A65" s="150" t="s">
        <v>143</v>
      </c>
      <c r="B65" s="130">
        <v>33.5</v>
      </c>
      <c r="C65" s="130">
        <v>0</v>
      </c>
      <c r="D65" s="53">
        <v>0</v>
      </c>
      <c r="E65" s="50"/>
    </row>
    <row r="66" spans="1:5">
      <c r="A66" s="150" t="s">
        <v>145</v>
      </c>
      <c r="B66" s="130">
        <v>28.5</v>
      </c>
      <c r="C66" s="130">
        <v>0</v>
      </c>
      <c r="D66" s="53">
        <v>0</v>
      </c>
      <c r="E66" s="50"/>
    </row>
    <row r="67" spans="1:5">
      <c r="A67" s="150" t="s">
        <v>146</v>
      </c>
      <c r="B67" s="130">
        <v>26.5</v>
      </c>
      <c r="C67" s="130">
        <v>0</v>
      </c>
      <c r="D67" s="53">
        <v>0</v>
      </c>
      <c r="E67" s="50"/>
    </row>
    <row r="68" spans="1:5">
      <c r="A68" s="150" t="s">
        <v>147</v>
      </c>
      <c r="B68" s="130">
        <v>27.5</v>
      </c>
      <c r="C68" s="130">
        <v>0</v>
      </c>
      <c r="D68" s="53">
        <v>0</v>
      </c>
      <c r="E68" s="50"/>
    </row>
    <row r="69" spans="1:5">
      <c r="A69" s="150" t="s">
        <v>148</v>
      </c>
      <c r="B69" s="130">
        <v>27.5</v>
      </c>
      <c r="C69" s="130">
        <v>0</v>
      </c>
      <c r="D69" s="53">
        <v>0</v>
      </c>
      <c r="E69" s="50"/>
    </row>
    <row r="70" spans="1:5">
      <c r="A70" s="150" t="s">
        <v>149</v>
      </c>
      <c r="B70" s="130">
        <v>25.75</v>
      </c>
      <c r="C70" s="130">
        <v>0</v>
      </c>
      <c r="D70" s="53">
        <v>0</v>
      </c>
      <c r="E70" s="50"/>
    </row>
    <row r="71" spans="1:5">
      <c r="A71" s="150" t="s">
        <v>150</v>
      </c>
      <c r="B71" s="130">
        <v>27.5</v>
      </c>
      <c r="C71" s="130">
        <v>0</v>
      </c>
      <c r="D71" s="53">
        <v>0</v>
      </c>
      <c r="E71" s="50"/>
    </row>
    <row r="72" spans="1:5">
      <c r="A72" s="150" t="s">
        <v>151</v>
      </c>
      <c r="B72" s="130">
        <v>26</v>
      </c>
      <c r="C72" s="130">
        <v>0</v>
      </c>
      <c r="D72" s="53">
        <v>0</v>
      </c>
      <c r="E72" s="50"/>
    </row>
    <row r="73" spans="1:5">
      <c r="A73" s="150" t="s">
        <v>152</v>
      </c>
      <c r="B73" s="130">
        <v>26</v>
      </c>
      <c r="C73" s="130">
        <v>0</v>
      </c>
      <c r="D73" s="53">
        <v>0</v>
      </c>
      <c r="E73" s="50"/>
    </row>
    <row r="74" spans="1:5">
      <c r="A74" s="150" t="s">
        <v>155</v>
      </c>
      <c r="B74" s="130">
        <v>154.75</v>
      </c>
      <c r="C74" s="130">
        <v>0</v>
      </c>
      <c r="D74" s="53">
        <v>0</v>
      </c>
      <c r="E74" s="50"/>
    </row>
    <row r="75" spans="1:5">
      <c r="A75" s="150" t="s">
        <v>157</v>
      </c>
      <c r="B75" s="130">
        <v>158</v>
      </c>
      <c r="C75" s="130">
        <v>0</v>
      </c>
      <c r="D75" s="53">
        <v>0</v>
      </c>
      <c r="E75" s="50"/>
    </row>
    <row r="76" spans="1:5">
      <c r="A76" s="150" t="s">
        <v>159</v>
      </c>
      <c r="B76" s="130">
        <v>164</v>
      </c>
      <c r="C76" s="130">
        <v>0</v>
      </c>
      <c r="D76" s="53">
        <v>0</v>
      </c>
      <c r="E76" s="50"/>
    </row>
    <row r="77" spans="1:5">
      <c r="A77" s="150" t="s">
        <v>160</v>
      </c>
      <c r="B77" s="130">
        <v>38.25</v>
      </c>
      <c r="C77" s="130">
        <v>0</v>
      </c>
      <c r="D77" s="53">
        <v>0</v>
      </c>
      <c r="E77" s="50"/>
    </row>
    <row r="78" spans="1:5">
      <c r="A78" s="131">
        <v>244153</v>
      </c>
      <c r="B78" s="130">
        <v>38.25</v>
      </c>
      <c r="C78" s="130">
        <v>0</v>
      </c>
      <c r="D78" s="50"/>
      <c r="E78" s="59"/>
    </row>
    <row r="79" spans="1:5">
      <c r="A79" s="132">
        <v>244160</v>
      </c>
      <c r="B79" s="130">
        <v>32.25</v>
      </c>
      <c r="C79" s="130">
        <v>0</v>
      </c>
      <c r="D79" s="50"/>
      <c r="E79" s="59"/>
    </row>
    <row r="80" spans="1:5">
      <c r="A80" s="133" t="s">
        <v>171</v>
      </c>
      <c r="B80" s="134">
        <v>162.4</v>
      </c>
      <c r="C80" s="130">
        <v>0</v>
      </c>
      <c r="D80" s="64"/>
      <c r="E80" s="65"/>
    </row>
    <row r="81" spans="1:5">
      <c r="A81" s="132" t="s">
        <v>165</v>
      </c>
      <c r="B81" s="130">
        <v>692.4</v>
      </c>
      <c r="C81" s="130">
        <v>0</v>
      </c>
      <c r="D81" s="48"/>
      <c r="E81" s="63"/>
    </row>
    <row r="82" spans="1:5">
      <c r="A82" s="132" t="s">
        <v>172</v>
      </c>
      <c r="B82" s="130">
        <v>692.4</v>
      </c>
      <c r="C82" s="130">
        <v>0</v>
      </c>
      <c r="D82" s="48"/>
      <c r="E82" s="63"/>
    </row>
    <row r="83" spans="1:5">
      <c r="A83" s="132" t="s">
        <v>166</v>
      </c>
      <c r="B83" s="130">
        <v>694.4</v>
      </c>
      <c r="C83" s="130">
        <v>0</v>
      </c>
      <c r="D83" s="48"/>
      <c r="E83" s="63"/>
    </row>
    <row r="84" spans="1:5" hidden="1">
      <c r="A84" s="132" t="s">
        <v>173</v>
      </c>
      <c r="B84" s="130"/>
      <c r="C84" s="130">
        <v>0</v>
      </c>
      <c r="D84" s="48"/>
      <c r="E84" s="63"/>
    </row>
    <row r="85" spans="1:5">
      <c r="A85" s="132">
        <v>25056</v>
      </c>
      <c r="B85" s="130">
        <v>7248.75</v>
      </c>
      <c r="C85" s="130">
        <v>0</v>
      </c>
      <c r="D85" s="48"/>
      <c r="E85" s="63"/>
    </row>
    <row r="86" spans="1:5">
      <c r="A86" s="132">
        <v>25063</v>
      </c>
      <c r="B86" s="130">
        <v>4671.25</v>
      </c>
      <c r="C86" s="130">
        <v>0</v>
      </c>
      <c r="D86" s="48"/>
      <c r="E86" s="63"/>
    </row>
    <row r="87" spans="1:5">
      <c r="A87" s="132">
        <v>25070</v>
      </c>
      <c r="B87" s="130">
        <v>4771.25</v>
      </c>
      <c r="C87" s="130">
        <v>0</v>
      </c>
      <c r="D87" s="48"/>
      <c r="E87" s="63"/>
    </row>
    <row r="88" spans="1:5">
      <c r="A88" s="132">
        <v>25077</v>
      </c>
      <c r="B88" s="130">
        <v>4688.25</v>
      </c>
      <c r="C88" s="130">
        <v>0</v>
      </c>
      <c r="D88" s="48"/>
      <c r="E88" s="63"/>
    </row>
    <row r="89" spans="1:5">
      <c r="A89" s="135">
        <v>45903</v>
      </c>
      <c r="B89" s="130">
        <v>3797.85</v>
      </c>
      <c r="C89" s="130">
        <v>0</v>
      </c>
      <c r="D89" s="48"/>
      <c r="E89" s="63"/>
    </row>
    <row r="90" spans="1:5">
      <c r="A90" s="135">
        <v>45910</v>
      </c>
      <c r="B90" s="130">
        <v>3378.5</v>
      </c>
      <c r="C90" s="130">
        <v>0</v>
      </c>
      <c r="D90" s="48"/>
      <c r="E90" s="63"/>
    </row>
    <row r="91" spans="1:5">
      <c r="A91" s="135">
        <v>45917</v>
      </c>
      <c r="B91" s="130">
        <v>3373.5</v>
      </c>
      <c r="C91" s="130">
        <v>0</v>
      </c>
      <c r="D91" s="48"/>
      <c r="E91" s="63"/>
    </row>
    <row r="92" spans="1:5">
      <c r="A92" s="136">
        <v>45924</v>
      </c>
      <c r="B92" s="134">
        <v>3439.5</v>
      </c>
      <c r="C92" s="130">
        <v>0</v>
      </c>
      <c r="D92" s="64"/>
      <c r="E92" s="65"/>
    </row>
    <row r="93" spans="1:5">
      <c r="A93" s="135">
        <v>45931</v>
      </c>
      <c r="B93" s="130">
        <v>3435.5</v>
      </c>
      <c r="C93" s="130">
        <v>500</v>
      </c>
      <c r="D93" s="48"/>
      <c r="E93" s="63"/>
    </row>
    <row r="94" spans="1:5">
      <c r="A94" s="135">
        <v>45938</v>
      </c>
      <c r="B94" s="130">
        <v>3434.75</v>
      </c>
      <c r="C94" s="130">
        <v>500</v>
      </c>
      <c r="D94" s="48"/>
      <c r="E94" s="63"/>
    </row>
    <row r="95" spans="1:5">
      <c r="A95" s="135">
        <v>45945</v>
      </c>
      <c r="B95" s="130">
        <v>3376.5</v>
      </c>
      <c r="C95" s="130">
        <v>100</v>
      </c>
      <c r="D95" s="48"/>
      <c r="E95" s="63"/>
    </row>
    <row r="96" spans="1:5">
      <c r="A96" s="135">
        <v>45952</v>
      </c>
      <c r="B96" s="130">
        <v>3332</v>
      </c>
      <c r="C96" s="130">
        <v>100</v>
      </c>
      <c r="D96" s="48"/>
      <c r="E96" s="63"/>
    </row>
    <row r="97" spans="1:5">
      <c r="A97" s="136">
        <v>45959</v>
      </c>
      <c r="B97" s="134"/>
      <c r="C97" s="134"/>
      <c r="D97" s="64"/>
      <c r="E97" s="65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8C363-DEFF-47B5-BD85-079ABB6D76BA}">
  <sheetPr>
    <tabColor theme="9" tint="0.39997558519241921"/>
  </sheetPr>
  <dimension ref="A1:D97"/>
  <sheetViews>
    <sheetView zoomScale="80" zoomScaleNormal="80" workbookViewId="0">
      <pane ySplit="1" topLeftCell="A110" activePane="bottomLeft" state="frozen"/>
      <selection pane="bottomLeft" activeCell="AB106" sqref="AB106"/>
    </sheetView>
  </sheetViews>
  <sheetFormatPr defaultColWidth="9" defaultRowHeight="24"/>
  <cols>
    <col min="1" max="1" width="15.28515625" style="22" customWidth="1"/>
    <col min="2" max="2" width="9" style="22"/>
    <col min="3" max="4" width="9" style="22" hidden="1" customWidth="1"/>
    <col min="5" max="16384" width="9" style="22"/>
  </cols>
  <sheetData>
    <row r="1" spans="1:4">
      <c r="A1" s="148" t="s">
        <v>0</v>
      </c>
      <c r="B1" s="60" t="s">
        <v>47</v>
      </c>
      <c r="C1" s="60" t="s">
        <v>42</v>
      </c>
      <c r="D1" s="61" t="s">
        <v>48</v>
      </c>
    </row>
    <row r="2" spans="1:4" hidden="1">
      <c r="A2" s="135">
        <v>45294</v>
      </c>
      <c r="B2" s="92">
        <v>576</v>
      </c>
      <c r="C2" s="49"/>
      <c r="D2" s="80"/>
    </row>
    <row r="3" spans="1:4" hidden="1">
      <c r="A3" s="135">
        <v>45301</v>
      </c>
      <c r="B3" s="92">
        <v>631</v>
      </c>
      <c r="C3" s="49"/>
      <c r="D3" s="80"/>
    </row>
    <row r="4" spans="1:4" hidden="1">
      <c r="A4" s="135">
        <v>45308</v>
      </c>
      <c r="B4" s="92">
        <v>580</v>
      </c>
      <c r="C4" s="49"/>
      <c r="D4" s="80"/>
    </row>
    <row r="5" spans="1:4" hidden="1">
      <c r="A5" s="135">
        <v>45315</v>
      </c>
      <c r="B5" s="92">
        <v>591</v>
      </c>
      <c r="C5" s="49"/>
      <c r="D5" s="80"/>
    </row>
    <row r="6" spans="1:4" hidden="1">
      <c r="A6" s="135">
        <v>45322</v>
      </c>
      <c r="B6" s="92">
        <v>591</v>
      </c>
      <c r="C6" s="49"/>
      <c r="D6" s="80"/>
    </row>
    <row r="7" spans="1:4" hidden="1">
      <c r="A7" s="135">
        <v>45329</v>
      </c>
      <c r="B7" s="92">
        <v>652</v>
      </c>
      <c r="C7" s="49"/>
      <c r="D7" s="80"/>
    </row>
    <row r="8" spans="1:4" hidden="1">
      <c r="A8" s="135">
        <v>45336</v>
      </c>
      <c r="B8" s="92">
        <v>665</v>
      </c>
      <c r="C8" s="49"/>
      <c r="D8" s="80"/>
    </row>
    <row r="9" spans="1:4" hidden="1">
      <c r="A9" s="135">
        <v>45343</v>
      </c>
      <c r="B9" s="92">
        <v>736</v>
      </c>
      <c r="C9" s="49"/>
      <c r="D9" s="80"/>
    </row>
    <row r="10" spans="1:4" hidden="1">
      <c r="A10" s="135">
        <v>45350</v>
      </c>
      <c r="B10" s="92">
        <v>728</v>
      </c>
      <c r="C10" s="49"/>
      <c r="D10" s="80"/>
    </row>
    <row r="11" spans="1:4" hidden="1">
      <c r="A11" s="135">
        <v>45357</v>
      </c>
      <c r="B11" s="92">
        <v>643</v>
      </c>
      <c r="C11" s="49"/>
      <c r="D11" s="80"/>
    </row>
    <row r="12" spans="1:4" hidden="1">
      <c r="A12" s="135">
        <v>45364</v>
      </c>
      <c r="B12" s="92">
        <v>651</v>
      </c>
      <c r="C12" s="49"/>
      <c r="D12" s="80"/>
    </row>
    <row r="13" spans="1:4" hidden="1">
      <c r="A13" s="135">
        <v>45371</v>
      </c>
      <c r="B13" s="92">
        <v>667</v>
      </c>
      <c r="C13" s="49"/>
      <c r="D13" s="80"/>
    </row>
    <row r="14" spans="1:4" hidden="1">
      <c r="A14" s="135">
        <v>45378</v>
      </c>
      <c r="B14" s="92">
        <v>675</v>
      </c>
      <c r="C14" s="49"/>
      <c r="D14" s="80"/>
    </row>
    <row r="15" spans="1:4" hidden="1">
      <c r="A15" s="135">
        <v>45385</v>
      </c>
      <c r="B15" s="92">
        <v>674</v>
      </c>
      <c r="C15" s="49"/>
      <c r="D15" s="80"/>
    </row>
    <row r="16" spans="1:4" hidden="1">
      <c r="A16" s="135">
        <v>45392</v>
      </c>
      <c r="B16" s="92">
        <v>594</v>
      </c>
      <c r="C16" s="49"/>
      <c r="D16" s="80"/>
    </row>
    <row r="17" spans="1:4" hidden="1">
      <c r="A17" s="135">
        <v>45399</v>
      </c>
      <c r="B17" s="92">
        <v>594</v>
      </c>
      <c r="C17" s="49"/>
      <c r="D17" s="80"/>
    </row>
    <row r="18" spans="1:4" hidden="1">
      <c r="A18" s="135">
        <v>45406</v>
      </c>
      <c r="B18" s="92">
        <v>570</v>
      </c>
      <c r="C18" s="49"/>
      <c r="D18" s="80"/>
    </row>
    <row r="19" spans="1:4" hidden="1">
      <c r="A19" s="135">
        <v>45413</v>
      </c>
      <c r="B19" s="92">
        <v>528</v>
      </c>
      <c r="C19" s="49"/>
      <c r="D19" s="80"/>
    </row>
    <row r="20" spans="1:4" hidden="1">
      <c r="A20" s="135">
        <v>45420</v>
      </c>
      <c r="B20" s="92">
        <v>528</v>
      </c>
      <c r="C20" s="49"/>
      <c r="D20" s="80"/>
    </row>
    <row r="21" spans="1:4" hidden="1">
      <c r="A21" s="135">
        <v>45427</v>
      </c>
      <c r="B21" s="92">
        <v>528</v>
      </c>
      <c r="C21" s="49"/>
      <c r="D21" s="80"/>
    </row>
    <row r="22" spans="1:4" hidden="1">
      <c r="A22" s="135">
        <v>45434</v>
      </c>
      <c r="B22" s="92">
        <v>528</v>
      </c>
      <c r="C22" s="49"/>
      <c r="D22" s="80"/>
    </row>
    <row r="23" spans="1:4" hidden="1">
      <c r="A23" s="135">
        <v>45441</v>
      </c>
      <c r="B23" s="92">
        <v>526</v>
      </c>
      <c r="C23" s="49"/>
      <c r="D23" s="80"/>
    </row>
    <row r="24" spans="1:4" hidden="1">
      <c r="A24" s="135">
        <v>45448</v>
      </c>
      <c r="B24" s="92">
        <v>506</v>
      </c>
      <c r="C24" s="49"/>
      <c r="D24" s="80"/>
    </row>
    <row r="25" spans="1:4" hidden="1">
      <c r="A25" s="135">
        <v>45455</v>
      </c>
      <c r="B25" s="92">
        <v>573</v>
      </c>
      <c r="C25" s="49"/>
      <c r="D25" s="80"/>
    </row>
    <row r="26" spans="1:4" hidden="1">
      <c r="A26" s="135">
        <v>45462</v>
      </c>
      <c r="B26" s="92">
        <v>574.5</v>
      </c>
      <c r="C26" s="49"/>
      <c r="D26" s="80"/>
    </row>
    <row r="27" spans="1:4" hidden="1">
      <c r="A27" s="135">
        <v>45469</v>
      </c>
      <c r="B27" s="92">
        <v>582.5</v>
      </c>
      <c r="C27" s="49"/>
      <c r="D27" s="80"/>
    </row>
    <row r="28" spans="1:4" hidden="1">
      <c r="A28" s="135">
        <v>45476</v>
      </c>
      <c r="B28" s="92">
        <v>583.5</v>
      </c>
      <c r="C28" s="49"/>
      <c r="D28" s="80"/>
    </row>
    <row r="29" spans="1:4" hidden="1">
      <c r="A29" s="135">
        <v>45483</v>
      </c>
      <c r="B29" s="92">
        <v>583.5</v>
      </c>
      <c r="C29" s="49"/>
      <c r="D29" s="80"/>
    </row>
    <row r="30" spans="1:4" hidden="1">
      <c r="A30" s="135">
        <v>45490</v>
      </c>
      <c r="B30" s="92">
        <v>553.5</v>
      </c>
      <c r="C30" s="49"/>
      <c r="D30" s="80"/>
    </row>
    <row r="31" spans="1:4" hidden="1">
      <c r="A31" s="135">
        <v>45497</v>
      </c>
      <c r="B31" s="92">
        <v>534.5</v>
      </c>
      <c r="C31" s="49"/>
      <c r="D31" s="80"/>
    </row>
    <row r="32" spans="1:4" hidden="1">
      <c r="A32" s="135">
        <v>45504</v>
      </c>
      <c r="B32" s="92">
        <v>443.5</v>
      </c>
      <c r="C32" s="49"/>
      <c r="D32" s="80"/>
    </row>
    <row r="33" spans="1:4" hidden="1">
      <c r="A33" s="135">
        <v>45511</v>
      </c>
      <c r="B33" s="92">
        <v>443.5</v>
      </c>
      <c r="C33" s="49"/>
      <c r="D33" s="80"/>
    </row>
    <row r="34" spans="1:4" hidden="1">
      <c r="A34" s="135">
        <v>45518</v>
      </c>
      <c r="B34" s="92">
        <v>445.5</v>
      </c>
      <c r="C34" s="49"/>
      <c r="D34" s="80"/>
    </row>
    <row r="35" spans="1:4" hidden="1">
      <c r="A35" s="135">
        <v>45525</v>
      </c>
      <c r="B35" s="92">
        <v>461</v>
      </c>
      <c r="C35" s="49"/>
      <c r="D35" s="80"/>
    </row>
    <row r="36" spans="1:4" hidden="1">
      <c r="A36" s="135">
        <v>45532</v>
      </c>
      <c r="B36" s="92">
        <v>476</v>
      </c>
      <c r="C36" s="49"/>
      <c r="D36" s="80"/>
    </row>
    <row r="37" spans="1:4" hidden="1">
      <c r="A37" s="135">
        <v>45539</v>
      </c>
      <c r="B37" s="92">
        <v>476</v>
      </c>
      <c r="C37" s="49"/>
      <c r="D37" s="80"/>
    </row>
    <row r="38" spans="1:4" hidden="1">
      <c r="A38" s="135">
        <v>45546</v>
      </c>
      <c r="B38" s="92">
        <v>480</v>
      </c>
      <c r="C38" s="49"/>
      <c r="D38" s="80"/>
    </row>
    <row r="39" spans="1:4" hidden="1">
      <c r="A39" s="135">
        <v>45553</v>
      </c>
      <c r="B39" s="92">
        <v>478</v>
      </c>
      <c r="C39" s="49"/>
      <c r="D39" s="80"/>
    </row>
    <row r="40" spans="1:4" hidden="1">
      <c r="A40" s="135">
        <v>45560</v>
      </c>
      <c r="B40" s="92">
        <v>478</v>
      </c>
      <c r="C40" s="49"/>
      <c r="D40" s="80"/>
    </row>
    <row r="41" spans="1:4" hidden="1">
      <c r="A41" s="135">
        <v>45567</v>
      </c>
      <c r="B41" s="92">
        <v>478</v>
      </c>
      <c r="C41" s="49"/>
      <c r="D41" s="80"/>
    </row>
    <row r="42" spans="1:4" hidden="1">
      <c r="A42" s="135">
        <v>45574</v>
      </c>
      <c r="B42" s="92">
        <v>465</v>
      </c>
      <c r="C42" s="49"/>
      <c r="D42" s="80"/>
    </row>
    <row r="43" spans="1:4" hidden="1">
      <c r="A43" s="135">
        <v>45581</v>
      </c>
      <c r="B43" s="92">
        <v>465</v>
      </c>
      <c r="C43" s="49"/>
      <c r="D43" s="80"/>
    </row>
    <row r="44" spans="1:4" hidden="1">
      <c r="A44" s="135">
        <v>45588</v>
      </c>
      <c r="B44" s="92">
        <v>450</v>
      </c>
      <c r="C44" s="49"/>
      <c r="D44" s="80"/>
    </row>
    <row r="45" spans="1:4" hidden="1">
      <c r="A45" s="135">
        <v>45595</v>
      </c>
      <c r="B45" s="92">
        <v>426</v>
      </c>
      <c r="C45" s="49"/>
      <c r="D45" s="80"/>
    </row>
    <row r="46" spans="1:4" hidden="1">
      <c r="A46" s="135">
        <v>45602</v>
      </c>
      <c r="B46" s="92">
        <v>412</v>
      </c>
      <c r="C46" s="49"/>
      <c r="D46" s="80"/>
    </row>
    <row r="47" spans="1:4" hidden="1">
      <c r="A47" s="135">
        <v>45609</v>
      </c>
      <c r="B47" s="92">
        <v>403</v>
      </c>
      <c r="C47" s="49"/>
      <c r="D47" s="80"/>
    </row>
    <row r="48" spans="1:4" hidden="1">
      <c r="A48" s="135">
        <v>45616</v>
      </c>
      <c r="B48" s="92">
        <v>390</v>
      </c>
      <c r="C48" s="49"/>
      <c r="D48" s="80"/>
    </row>
    <row r="49" spans="1:4" hidden="1">
      <c r="A49" s="135">
        <v>45623</v>
      </c>
      <c r="B49" s="92">
        <v>367</v>
      </c>
      <c r="C49" s="49"/>
      <c r="D49" s="80"/>
    </row>
    <row r="50" spans="1:4" hidden="1">
      <c r="A50" s="135">
        <v>45630</v>
      </c>
      <c r="B50" s="92">
        <v>367</v>
      </c>
      <c r="C50" s="49"/>
      <c r="D50" s="80"/>
    </row>
    <row r="51" spans="1:4" hidden="1">
      <c r="A51" s="135">
        <v>45637</v>
      </c>
      <c r="B51" s="92">
        <v>355</v>
      </c>
      <c r="C51" s="49"/>
      <c r="D51" s="80"/>
    </row>
    <row r="52" spans="1:4" hidden="1">
      <c r="A52" s="135">
        <v>45644</v>
      </c>
      <c r="B52" s="92">
        <v>326</v>
      </c>
      <c r="C52" s="49"/>
      <c r="D52" s="80"/>
    </row>
    <row r="53" spans="1:4" hidden="1">
      <c r="A53" s="135">
        <v>45651</v>
      </c>
      <c r="B53" s="92">
        <v>326</v>
      </c>
      <c r="C53" s="49"/>
      <c r="D53" s="80"/>
    </row>
    <row r="54" spans="1:4">
      <c r="A54" s="129" t="s">
        <v>107</v>
      </c>
      <c r="B54" s="92">
        <v>326</v>
      </c>
      <c r="C54" s="52"/>
      <c r="D54" s="52"/>
    </row>
    <row r="55" spans="1:4">
      <c r="A55" s="129" t="s">
        <v>122</v>
      </c>
      <c r="B55" s="92">
        <v>325</v>
      </c>
      <c r="C55" s="52"/>
      <c r="D55" s="52"/>
    </row>
    <row r="56" spans="1:4">
      <c r="A56" s="129" t="s">
        <v>123</v>
      </c>
      <c r="B56" s="92">
        <v>325</v>
      </c>
      <c r="C56" s="52"/>
      <c r="D56" s="52"/>
    </row>
    <row r="57" spans="1:4">
      <c r="A57" s="129" t="s">
        <v>124</v>
      </c>
      <c r="B57" s="92">
        <v>323.5</v>
      </c>
      <c r="C57" s="52"/>
      <c r="D57" s="52"/>
    </row>
    <row r="58" spans="1:4">
      <c r="A58" s="129" t="s">
        <v>125</v>
      </c>
      <c r="B58" s="92">
        <v>323.5</v>
      </c>
      <c r="C58" s="52"/>
      <c r="D58" s="52"/>
    </row>
    <row r="59" spans="1:4">
      <c r="A59" s="129" t="s">
        <v>126</v>
      </c>
      <c r="B59" s="92">
        <v>323.5</v>
      </c>
      <c r="C59" s="52"/>
      <c r="D59" s="52"/>
    </row>
    <row r="60" spans="1:4">
      <c r="A60" s="129" t="s">
        <v>128</v>
      </c>
      <c r="B60" s="92">
        <v>333.5</v>
      </c>
      <c r="C60" s="52"/>
      <c r="D60" s="52"/>
    </row>
    <row r="61" spans="1:4">
      <c r="A61" s="129" t="s">
        <v>129</v>
      </c>
      <c r="B61" s="92">
        <v>333.5</v>
      </c>
      <c r="C61" s="52"/>
      <c r="D61" s="52"/>
    </row>
    <row r="62" spans="1:4">
      <c r="A62" s="129" t="s">
        <v>130</v>
      </c>
      <c r="B62" s="92">
        <v>333.5</v>
      </c>
      <c r="C62" s="52"/>
      <c r="D62" s="52"/>
    </row>
    <row r="63" spans="1:4">
      <c r="A63" s="129" t="s">
        <v>131</v>
      </c>
      <c r="B63" s="92">
        <v>333.5</v>
      </c>
      <c r="C63" s="52"/>
      <c r="D63" s="52"/>
    </row>
    <row r="64" spans="1:4">
      <c r="A64" s="129" t="s">
        <v>141</v>
      </c>
      <c r="B64" s="92">
        <v>333.5</v>
      </c>
      <c r="C64" s="52"/>
      <c r="D64" s="52"/>
    </row>
    <row r="65" spans="1:4">
      <c r="A65" s="129" t="s">
        <v>143</v>
      </c>
      <c r="B65" s="92">
        <v>348.85</v>
      </c>
      <c r="C65" s="52"/>
      <c r="D65" s="52"/>
    </row>
    <row r="66" spans="1:4">
      <c r="A66" s="129" t="s">
        <v>145</v>
      </c>
      <c r="B66" s="92">
        <v>348.85</v>
      </c>
      <c r="C66" s="52"/>
      <c r="D66" s="52"/>
    </row>
    <row r="67" spans="1:4">
      <c r="A67" s="129" t="s">
        <v>146</v>
      </c>
      <c r="B67" s="92">
        <v>338.85</v>
      </c>
      <c r="C67" s="52"/>
      <c r="D67" s="52"/>
    </row>
    <row r="68" spans="1:4">
      <c r="A68" s="129" t="s">
        <v>147</v>
      </c>
      <c r="B68" s="92">
        <v>338.85</v>
      </c>
      <c r="C68" s="52"/>
      <c r="D68" s="52"/>
    </row>
    <row r="69" spans="1:4">
      <c r="A69" s="129" t="s">
        <v>148</v>
      </c>
      <c r="B69" s="92">
        <v>338.85</v>
      </c>
      <c r="C69" s="52"/>
      <c r="D69" s="52"/>
    </row>
    <row r="70" spans="1:4">
      <c r="A70" s="129" t="s">
        <v>149</v>
      </c>
      <c r="B70" s="92">
        <v>338.85</v>
      </c>
      <c r="C70" s="52"/>
      <c r="D70" s="52"/>
    </row>
    <row r="71" spans="1:4">
      <c r="A71" s="129" t="s">
        <v>150</v>
      </c>
      <c r="B71" s="92">
        <v>342.85</v>
      </c>
      <c r="C71" s="52"/>
      <c r="D71" s="52"/>
    </row>
    <row r="72" spans="1:4">
      <c r="A72" s="129" t="s">
        <v>153</v>
      </c>
      <c r="B72" s="92">
        <v>342.85</v>
      </c>
      <c r="C72" s="52"/>
      <c r="D72" s="52"/>
    </row>
    <row r="73" spans="1:4">
      <c r="A73" s="129" t="s">
        <v>154</v>
      </c>
      <c r="B73" s="92">
        <v>342.85</v>
      </c>
      <c r="C73" s="52"/>
      <c r="D73" s="52"/>
    </row>
    <row r="74" spans="1:4">
      <c r="A74" s="129" t="s">
        <v>156</v>
      </c>
      <c r="B74" s="92">
        <v>342.85</v>
      </c>
      <c r="C74" s="52"/>
      <c r="D74" s="52"/>
    </row>
    <row r="75" spans="1:4">
      <c r="A75" s="129" t="s">
        <v>158</v>
      </c>
      <c r="B75" s="92">
        <v>342.85</v>
      </c>
      <c r="C75" s="52"/>
      <c r="D75" s="52"/>
    </row>
    <row r="76" spans="1:4">
      <c r="A76" s="129" t="s">
        <v>159</v>
      </c>
      <c r="B76" s="92">
        <v>323.85000000000002</v>
      </c>
      <c r="C76" s="52"/>
      <c r="D76" s="52"/>
    </row>
    <row r="77" spans="1:4">
      <c r="A77" s="129" t="s">
        <v>160</v>
      </c>
      <c r="B77" s="92">
        <v>313.85000000000002</v>
      </c>
      <c r="C77" s="52"/>
      <c r="D77" s="52"/>
    </row>
    <row r="78" spans="1:4">
      <c r="A78" s="131">
        <v>244153</v>
      </c>
      <c r="B78" s="92">
        <v>313.85000000000002</v>
      </c>
      <c r="C78" s="52"/>
      <c r="D78" s="52"/>
    </row>
    <row r="79" spans="1:4">
      <c r="A79" s="132">
        <v>244160</v>
      </c>
      <c r="B79" s="92">
        <v>310.85000000000002</v>
      </c>
      <c r="C79" s="52"/>
      <c r="D79" s="66"/>
    </row>
    <row r="80" spans="1:4">
      <c r="A80" s="133" t="s">
        <v>171</v>
      </c>
      <c r="B80" s="151">
        <v>310.85000000000002</v>
      </c>
      <c r="C80" s="67"/>
      <c r="D80" s="68"/>
    </row>
    <row r="81" spans="1:4">
      <c r="A81" s="132" t="s">
        <v>165</v>
      </c>
      <c r="B81" s="92">
        <v>309.85000000000002</v>
      </c>
      <c r="C81" s="52"/>
      <c r="D81" s="66"/>
    </row>
    <row r="82" spans="1:4">
      <c r="A82" s="132" t="s">
        <v>172</v>
      </c>
      <c r="B82" s="92">
        <v>309.85000000000002</v>
      </c>
      <c r="C82" s="52"/>
      <c r="D82" s="66"/>
    </row>
    <row r="83" spans="1:4">
      <c r="A83" s="132" t="s">
        <v>166</v>
      </c>
      <c r="B83" s="92">
        <v>309.85000000000002</v>
      </c>
      <c r="C83" s="52"/>
      <c r="D83" s="66"/>
    </row>
    <row r="84" spans="1:4" hidden="1">
      <c r="A84" s="132" t="s">
        <v>173</v>
      </c>
      <c r="B84" s="92"/>
      <c r="C84" s="52"/>
      <c r="D84" s="66"/>
    </row>
    <row r="85" spans="1:4">
      <c r="A85" s="132">
        <v>25056</v>
      </c>
      <c r="B85" s="92">
        <v>315.85000000000002</v>
      </c>
      <c r="C85" s="52"/>
      <c r="D85" s="66"/>
    </row>
    <row r="86" spans="1:4">
      <c r="A86" s="132">
        <v>25063</v>
      </c>
      <c r="B86" s="92">
        <v>315.85000000000002</v>
      </c>
      <c r="C86" s="52"/>
      <c r="D86" s="66"/>
    </row>
    <row r="87" spans="1:4">
      <c r="A87" s="132">
        <v>25070</v>
      </c>
      <c r="B87" s="92">
        <v>315.85000000000002</v>
      </c>
      <c r="C87" s="52"/>
      <c r="D87" s="66"/>
    </row>
    <row r="88" spans="1:4">
      <c r="A88" s="132">
        <v>25077</v>
      </c>
      <c r="B88" s="92">
        <v>315.85000000000002</v>
      </c>
      <c r="C88" s="52"/>
      <c r="D88" s="66"/>
    </row>
    <row r="89" spans="1:4">
      <c r="A89" s="135">
        <v>45903</v>
      </c>
      <c r="B89" s="92">
        <v>309.85000000000002</v>
      </c>
      <c r="C89" s="52"/>
      <c r="D89" s="66"/>
    </row>
    <row r="90" spans="1:4">
      <c r="A90" s="135">
        <v>45910</v>
      </c>
      <c r="B90" s="92">
        <v>304.85000000000002</v>
      </c>
      <c r="C90" s="52"/>
      <c r="D90" s="66"/>
    </row>
    <row r="91" spans="1:4">
      <c r="A91" s="135">
        <v>45917</v>
      </c>
      <c r="B91" s="92">
        <v>304.85000000000002</v>
      </c>
      <c r="C91" s="52"/>
      <c r="D91" s="66"/>
    </row>
    <row r="92" spans="1:4">
      <c r="A92" s="136">
        <v>45924</v>
      </c>
      <c r="B92" s="151">
        <v>304.85000000000002</v>
      </c>
      <c r="C92" s="67"/>
      <c r="D92" s="68"/>
    </row>
    <row r="93" spans="1:4">
      <c r="A93" s="135">
        <v>45931</v>
      </c>
      <c r="B93" s="92">
        <v>304.85000000000002</v>
      </c>
      <c r="C93" s="52"/>
      <c r="D93" s="66"/>
    </row>
    <row r="94" spans="1:4">
      <c r="A94" s="135">
        <v>45938</v>
      </c>
      <c r="B94" s="92">
        <v>304.85000000000002</v>
      </c>
      <c r="C94" s="52"/>
      <c r="D94" s="66"/>
    </row>
    <row r="95" spans="1:4">
      <c r="A95" s="135">
        <v>45945</v>
      </c>
      <c r="B95" s="92">
        <v>294.85000000000002</v>
      </c>
      <c r="C95" s="52"/>
      <c r="D95" s="66"/>
    </row>
    <row r="96" spans="1:4">
      <c r="A96" s="135">
        <v>45952</v>
      </c>
      <c r="B96" s="92">
        <v>294.85000000000002</v>
      </c>
      <c r="C96" s="52"/>
      <c r="D96" s="66"/>
    </row>
    <row r="97" spans="1:4">
      <c r="A97" s="136">
        <v>45959</v>
      </c>
      <c r="B97" s="151"/>
      <c r="C97" s="67"/>
      <c r="D97" s="68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BB37-14A6-40C8-81C2-104F4B991AF9}">
  <sheetPr>
    <tabColor rgb="FFFF99FF"/>
  </sheetPr>
  <dimension ref="A1:X98"/>
  <sheetViews>
    <sheetView zoomScale="80" zoomScaleNormal="80" workbookViewId="0">
      <pane xSplit="1" ySplit="1" topLeftCell="H100" activePane="bottomRight" state="frozen"/>
      <selection pane="topRight" activeCell="B1" sqref="B1"/>
      <selection pane="bottomLeft" activeCell="A2" sqref="A2"/>
      <selection pane="bottomRight" activeCell="T150" sqref="T150"/>
    </sheetView>
  </sheetViews>
  <sheetFormatPr defaultRowHeight="15"/>
  <cols>
    <col min="1" max="1" width="12.85546875" customWidth="1"/>
    <col min="2" max="3" width="9.140625" customWidth="1"/>
    <col min="4" max="4" width="9.5703125" bestFit="1" customWidth="1"/>
    <col min="5" max="8" width="9.5703125" customWidth="1"/>
    <col min="9" max="9" width="9.5703125" hidden="1" customWidth="1"/>
    <col min="10" max="10" width="10.7109375" bestFit="1" customWidth="1"/>
    <col min="11" max="11" width="10.7109375" customWidth="1"/>
    <col min="12" max="12" width="10.7109375" hidden="1" customWidth="1"/>
    <col min="13" max="15" width="10.7109375" customWidth="1"/>
    <col min="16" max="16" width="10.7109375" hidden="1" customWidth="1"/>
    <col min="17" max="18" width="10.7109375" customWidth="1"/>
    <col min="19" max="19" width="10.7109375" hidden="1" customWidth="1"/>
    <col min="20" max="22" width="10.7109375" customWidth="1"/>
    <col min="23" max="23" width="9" customWidth="1"/>
  </cols>
  <sheetData>
    <row r="1" spans="1:23" s="62" customFormat="1" ht="60" customHeight="1">
      <c r="A1" s="152" t="s">
        <v>0</v>
      </c>
      <c r="B1" s="153" t="s">
        <v>2</v>
      </c>
      <c r="C1" s="153" t="s">
        <v>42</v>
      </c>
      <c r="D1" s="153" t="s">
        <v>49</v>
      </c>
      <c r="E1" s="153" t="s">
        <v>55</v>
      </c>
      <c r="F1" s="153" t="s">
        <v>54</v>
      </c>
      <c r="G1" s="153" t="s">
        <v>51</v>
      </c>
      <c r="H1" s="153" t="s">
        <v>56</v>
      </c>
      <c r="I1" s="153" t="s">
        <v>162</v>
      </c>
      <c r="J1" s="153" t="s">
        <v>50</v>
      </c>
      <c r="K1" s="153" t="s">
        <v>59</v>
      </c>
      <c r="L1" s="153" t="s">
        <v>163</v>
      </c>
      <c r="M1" s="153" t="s">
        <v>48</v>
      </c>
      <c r="N1" s="153" t="s">
        <v>58</v>
      </c>
      <c r="O1" s="153" t="s">
        <v>53</v>
      </c>
      <c r="P1" s="153" t="s">
        <v>164</v>
      </c>
      <c r="Q1" s="153" t="s">
        <v>24</v>
      </c>
      <c r="R1" s="153" t="s">
        <v>134</v>
      </c>
      <c r="S1" s="153" t="s">
        <v>135</v>
      </c>
      <c r="T1" s="153" t="s">
        <v>57</v>
      </c>
      <c r="U1" s="153" t="s">
        <v>133</v>
      </c>
      <c r="V1" s="153" t="s">
        <v>62</v>
      </c>
      <c r="W1" s="154" t="s">
        <v>52</v>
      </c>
    </row>
    <row r="2" spans="1:23" ht="24" hidden="1">
      <c r="A2" s="155">
        <v>45294</v>
      </c>
      <c r="B2" s="91">
        <v>568</v>
      </c>
      <c r="C2" s="91">
        <v>246</v>
      </c>
      <c r="D2" s="91">
        <v>561</v>
      </c>
      <c r="E2" s="91">
        <v>278</v>
      </c>
      <c r="F2" s="91">
        <v>390</v>
      </c>
      <c r="G2" s="91">
        <v>5</v>
      </c>
      <c r="H2" s="91">
        <v>482</v>
      </c>
      <c r="I2" s="91"/>
      <c r="J2" s="91">
        <v>4733</v>
      </c>
      <c r="K2" s="91">
        <v>149</v>
      </c>
      <c r="L2" s="91"/>
      <c r="M2" s="91"/>
      <c r="N2" s="91">
        <v>174</v>
      </c>
      <c r="O2" s="91">
        <v>439</v>
      </c>
      <c r="P2" s="91">
        <v>482</v>
      </c>
      <c r="Q2" s="91">
        <v>575</v>
      </c>
      <c r="R2" s="91"/>
      <c r="S2" s="91"/>
      <c r="T2" s="91"/>
      <c r="U2" s="91"/>
      <c r="V2" s="91"/>
      <c r="W2" s="91">
        <v>0</v>
      </c>
    </row>
    <row r="3" spans="1:23" ht="24" hidden="1">
      <c r="A3" s="155">
        <v>45301</v>
      </c>
      <c r="B3" s="91">
        <v>686</v>
      </c>
      <c r="C3" s="91">
        <v>281</v>
      </c>
      <c r="D3" s="91">
        <v>541</v>
      </c>
      <c r="E3" s="91">
        <v>264</v>
      </c>
      <c r="F3" s="91">
        <v>350</v>
      </c>
      <c r="G3" s="91">
        <v>0</v>
      </c>
      <c r="H3" s="91">
        <v>583</v>
      </c>
      <c r="I3" s="91"/>
      <c r="J3" s="91">
        <v>4736</v>
      </c>
      <c r="K3" s="91">
        <v>149</v>
      </c>
      <c r="L3" s="91"/>
      <c r="M3" s="91"/>
      <c r="N3" s="91">
        <v>166</v>
      </c>
      <c r="O3" s="91">
        <v>356</v>
      </c>
      <c r="P3" s="91"/>
      <c r="Q3" s="91">
        <v>537</v>
      </c>
      <c r="R3" s="91"/>
      <c r="S3" s="91"/>
      <c r="T3" s="91"/>
      <c r="U3" s="91"/>
      <c r="V3" s="91"/>
      <c r="W3" s="91">
        <v>0</v>
      </c>
    </row>
    <row r="4" spans="1:23" ht="24" hidden="1">
      <c r="A4" s="155">
        <v>45308</v>
      </c>
      <c r="B4" s="91">
        <v>760</v>
      </c>
      <c r="C4" s="91">
        <v>284</v>
      </c>
      <c r="D4" s="91">
        <v>639</v>
      </c>
      <c r="E4" s="91">
        <v>289</v>
      </c>
      <c r="F4" s="91">
        <v>356</v>
      </c>
      <c r="G4" s="91">
        <v>0</v>
      </c>
      <c r="H4" s="91">
        <v>599</v>
      </c>
      <c r="I4" s="91"/>
      <c r="J4" s="91">
        <v>4565</v>
      </c>
      <c r="K4" s="91">
        <v>149</v>
      </c>
      <c r="L4" s="91"/>
      <c r="M4" s="91"/>
      <c r="N4" s="91">
        <v>142</v>
      </c>
      <c r="O4" s="91">
        <v>373</v>
      </c>
      <c r="P4" s="91"/>
      <c r="Q4" s="91">
        <v>543</v>
      </c>
      <c r="R4" s="91"/>
      <c r="S4" s="91"/>
      <c r="T4" s="91"/>
      <c r="U4" s="91"/>
      <c r="V4" s="91"/>
      <c r="W4" s="91">
        <v>0</v>
      </c>
    </row>
    <row r="5" spans="1:23" ht="24" hidden="1">
      <c r="A5" s="155">
        <v>45315</v>
      </c>
      <c r="B5" s="91">
        <v>977</v>
      </c>
      <c r="C5" s="91">
        <v>300</v>
      </c>
      <c r="D5" s="91">
        <v>727</v>
      </c>
      <c r="E5" s="91">
        <v>283</v>
      </c>
      <c r="F5" s="91">
        <v>348</v>
      </c>
      <c r="G5" s="91">
        <v>0</v>
      </c>
      <c r="H5" s="91">
        <v>632</v>
      </c>
      <c r="I5" s="91"/>
      <c r="J5" s="91">
        <v>4619</v>
      </c>
      <c r="K5" s="91">
        <v>152</v>
      </c>
      <c r="L5" s="91"/>
      <c r="M5" s="91"/>
      <c r="N5" s="91">
        <v>143</v>
      </c>
      <c r="O5" s="91">
        <v>390</v>
      </c>
      <c r="P5" s="91"/>
      <c r="Q5" s="91">
        <v>567</v>
      </c>
      <c r="R5" s="91"/>
      <c r="S5" s="91"/>
      <c r="T5" s="91"/>
      <c r="U5" s="91"/>
      <c r="V5" s="91"/>
      <c r="W5" s="91">
        <v>0</v>
      </c>
    </row>
    <row r="6" spans="1:23" ht="24" hidden="1">
      <c r="A6" s="155">
        <v>45322</v>
      </c>
      <c r="B6" s="91">
        <v>956.29</v>
      </c>
      <c r="C6" s="91">
        <v>299.52999999999997</v>
      </c>
      <c r="D6" s="91">
        <v>720.4</v>
      </c>
      <c r="E6" s="91">
        <v>285.81</v>
      </c>
      <c r="F6" s="91">
        <v>347.03</v>
      </c>
      <c r="G6" s="91">
        <v>0</v>
      </c>
      <c r="H6" s="91">
        <v>624.55999999999995</v>
      </c>
      <c r="I6" s="91"/>
      <c r="J6" s="91">
        <v>4551.72</v>
      </c>
      <c r="K6" s="91">
        <v>152.01</v>
      </c>
      <c r="L6" s="91"/>
      <c r="M6" s="91"/>
      <c r="N6" s="91">
        <v>143.02000000000001</v>
      </c>
      <c r="O6" s="91">
        <v>404.83</v>
      </c>
      <c r="P6" s="91"/>
      <c r="Q6" s="91">
        <v>564.02</v>
      </c>
      <c r="R6" s="91"/>
      <c r="S6" s="91"/>
      <c r="T6" s="91"/>
      <c r="U6" s="91"/>
      <c r="V6" s="91"/>
      <c r="W6" s="91">
        <v>0</v>
      </c>
    </row>
    <row r="7" spans="1:23" ht="24" hidden="1">
      <c r="A7" s="155">
        <v>45329</v>
      </c>
      <c r="B7" s="91">
        <v>986</v>
      </c>
      <c r="C7" s="91">
        <v>300</v>
      </c>
      <c r="D7" s="91">
        <v>714</v>
      </c>
      <c r="E7" s="91">
        <v>290</v>
      </c>
      <c r="F7" s="91">
        <v>338</v>
      </c>
      <c r="G7" s="91">
        <v>0</v>
      </c>
      <c r="H7" s="91">
        <v>697</v>
      </c>
      <c r="I7" s="91"/>
      <c r="J7" s="91">
        <v>4231</v>
      </c>
      <c r="K7" s="91">
        <v>163</v>
      </c>
      <c r="L7" s="91"/>
      <c r="M7" s="91"/>
      <c r="N7" s="91">
        <v>143</v>
      </c>
      <c r="O7" s="91">
        <v>376</v>
      </c>
      <c r="P7" s="91"/>
      <c r="Q7" s="91">
        <v>548</v>
      </c>
      <c r="R7" s="91"/>
      <c r="S7" s="91"/>
      <c r="T7" s="91"/>
      <c r="U7" s="91"/>
      <c r="V7" s="91"/>
      <c r="W7" s="91">
        <v>0</v>
      </c>
    </row>
    <row r="8" spans="1:23" ht="24" hidden="1">
      <c r="A8" s="155">
        <v>45336</v>
      </c>
      <c r="B8" s="91">
        <v>1013</v>
      </c>
      <c r="C8" s="91">
        <v>311</v>
      </c>
      <c r="D8" s="91">
        <v>752</v>
      </c>
      <c r="E8" s="91">
        <v>321</v>
      </c>
      <c r="F8" s="91">
        <v>348</v>
      </c>
      <c r="G8" s="91">
        <v>0</v>
      </c>
      <c r="H8" s="91">
        <v>687</v>
      </c>
      <c r="I8" s="91"/>
      <c r="J8" s="91">
        <v>4249</v>
      </c>
      <c r="K8" s="91">
        <v>152</v>
      </c>
      <c r="L8" s="91"/>
      <c r="M8" s="91"/>
      <c r="N8" s="91">
        <v>143</v>
      </c>
      <c r="O8" s="91">
        <v>371</v>
      </c>
      <c r="P8" s="91"/>
      <c r="Q8" s="91">
        <v>569</v>
      </c>
      <c r="R8" s="91"/>
      <c r="S8" s="91"/>
      <c r="T8" s="91"/>
      <c r="U8" s="91"/>
      <c r="V8" s="91"/>
      <c r="W8" s="91">
        <v>0</v>
      </c>
    </row>
    <row r="9" spans="1:23" ht="24" hidden="1">
      <c r="A9" s="155">
        <v>45343</v>
      </c>
      <c r="B9" s="91">
        <v>1072</v>
      </c>
      <c r="C9" s="91">
        <v>301</v>
      </c>
      <c r="D9" s="91">
        <v>721</v>
      </c>
      <c r="E9" s="91">
        <v>337</v>
      </c>
      <c r="F9" s="91">
        <v>333</v>
      </c>
      <c r="G9" s="91">
        <v>0</v>
      </c>
      <c r="H9" s="91">
        <v>804</v>
      </c>
      <c r="I9" s="91"/>
      <c r="J9" s="91">
        <v>4168</v>
      </c>
      <c r="K9" s="91">
        <v>152</v>
      </c>
      <c r="L9" s="91"/>
      <c r="M9" s="91"/>
      <c r="N9" s="91">
        <v>144</v>
      </c>
      <c r="O9" s="91">
        <v>399</v>
      </c>
      <c r="P9" s="91"/>
      <c r="Q9" s="91">
        <v>570</v>
      </c>
      <c r="R9" s="91"/>
      <c r="S9" s="91"/>
      <c r="T9" s="91"/>
      <c r="U9" s="91"/>
      <c r="V9" s="91"/>
      <c r="W9" s="91">
        <v>0</v>
      </c>
    </row>
    <row r="10" spans="1:23" ht="24" hidden="1">
      <c r="A10" s="155">
        <v>45350</v>
      </c>
      <c r="B10" s="91">
        <v>1074</v>
      </c>
      <c r="C10" s="91">
        <v>354</v>
      </c>
      <c r="D10" s="91">
        <v>710</v>
      </c>
      <c r="E10" s="91">
        <v>328</v>
      </c>
      <c r="F10" s="91">
        <v>364</v>
      </c>
      <c r="G10" s="91">
        <v>0</v>
      </c>
      <c r="H10" s="91">
        <v>801</v>
      </c>
      <c r="I10" s="91"/>
      <c r="J10" s="91">
        <v>4188</v>
      </c>
      <c r="K10" s="91">
        <v>152</v>
      </c>
      <c r="L10" s="91"/>
      <c r="M10" s="91"/>
      <c r="N10" s="91">
        <v>144</v>
      </c>
      <c r="O10" s="91">
        <v>280</v>
      </c>
      <c r="P10" s="91"/>
      <c r="Q10" s="91">
        <v>576</v>
      </c>
      <c r="R10" s="91"/>
      <c r="S10" s="91"/>
      <c r="T10" s="91"/>
      <c r="U10" s="91"/>
      <c r="V10" s="91"/>
      <c r="W10" s="91">
        <v>0</v>
      </c>
    </row>
    <row r="11" spans="1:23" ht="24" hidden="1">
      <c r="A11" s="155">
        <v>45357</v>
      </c>
      <c r="B11" s="91">
        <v>1203</v>
      </c>
      <c r="C11" s="91">
        <v>387</v>
      </c>
      <c r="D11" s="91">
        <v>646</v>
      </c>
      <c r="E11" s="91">
        <v>335</v>
      </c>
      <c r="F11" s="91">
        <v>364</v>
      </c>
      <c r="G11" s="91">
        <v>0</v>
      </c>
      <c r="H11" s="91">
        <v>798</v>
      </c>
      <c r="I11" s="91"/>
      <c r="J11" s="91">
        <v>4228</v>
      </c>
      <c r="K11" s="91">
        <v>152</v>
      </c>
      <c r="L11" s="91"/>
      <c r="M11" s="91"/>
      <c r="N11" s="91">
        <v>143</v>
      </c>
      <c r="O11" s="91">
        <v>280</v>
      </c>
      <c r="P11" s="91"/>
      <c r="Q11" s="91">
        <v>572</v>
      </c>
      <c r="R11" s="91"/>
      <c r="S11" s="91"/>
      <c r="T11" s="91"/>
      <c r="U11" s="91"/>
      <c r="V11" s="91"/>
      <c r="W11" s="91">
        <v>0</v>
      </c>
    </row>
    <row r="12" spans="1:23" ht="24" hidden="1">
      <c r="A12" s="155">
        <v>45364</v>
      </c>
      <c r="B12" s="91">
        <v>1252</v>
      </c>
      <c r="C12" s="91">
        <v>406</v>
      </c>
      <c r="D12" s="91">
        <v>658</v>
      </c>
      <c r="E12" s="91">
        <v>345</v>
      </c>
      <c r="F12" s="91">
        <v>368</v>
      </c>
      <c r="G12" s="91">
        <v>0</v>
      </c>
      <c r="H12" s="91">
        <v>798</v>
      </c>
      <c r="I12" s="91"/>
      <c r="J12" s="91">
        <v>4129</v>
      </c>
      <c r="K12" s="91">
        <v>152</v>
      </c>
      <c r="L12" s="91"/>
      <c r="M12" s="91"/>
      <c r="N12" s="91">
        <v>143</v>
      </c>
      <c r="O12" s="91">
        <v>269</v>
      </c>
      <c r="P12" s="91"/>
      <c r="Q12" s="91">
        <v>560</v>
      </c>
      <c r="R12" s="91"/>
      <c r="S12" s="91"/>
      <c r="T12" s="91"/>
      <c r="U12" s="91"/>
      <c r="V12" s="91"/>
      <c r="W12" s="91">
        <v>0</v>
      </c>
    </row>
    <row r="13" spans="1:23" ht="24" hidden="1">
      <c r="A13" s="155">
        <v>45371</v>
      </c>
      <c r="B13" s="91">
        <v>1269</v>
      </c>
      <c r="C13" s="91">
        <v>398</v>
      </c>
      <c r="D13" s="91">
        <v>653</v>
      </c>
      <c r="E13" s="91">
        <v>343</v>
      </c>
      <c r="F13" s="91">
        <v>373</v>
      </c>
      <c r="G13" s="91">
        <v>0</v>
      </c>
      <c r="H13" s="91">
        <v>823</v>
      </c>
      <c r="I13" s="91"/>
      <c r="J13" s="91">
        <v>4134</v>
      </c>
      <c r="K13" s="91">
        <v>152</v>
      </c>
      <c r="L13" s="91"/>
      <c r="M13" s="91"/>
      <c r="N13" s="91">
        <v>165</v>
      </c>
      <c r="O13" s="91">
        <v>248</v>
      </c>
      <c r="P13" s="91"/>
      <c r="Q13" s="91">
        <v>558</v>
      </c>
      <c r="R13" s="91"/>
      <c r="S13" s="91"/>
      <c r="T13" s="91"/>
      <c r="U13" s="91"/>
      <c r="V13" s="91"/>
      <c r="W13" s="91">
        <v>0</v>
      </c>
    </row>
    <row r="14" spans="1:23" ht="24" hidden="1">
      <c r="A14" s="155">
        <v>45378</v>
      </c>
      <c r="B14" s="91">
        <v>1311</v>
      </c>
      <c r="C14" s="91">
        <v>418</v>
      </c>
      <c r="D14" s="91">
        <v>641</v>
      </c>
      <c r="E14" s="91">
        <v>334</v>
      </c>
      <c r="F14" s="91">
        <v>408</v>
      </c>
      <c r="G14" s="91">
        <v>0</v>
      </c>
      <c r="H14" s="91">
        <v>1254</v>
      </c>
      <c r="I14" s="91"/>
      <c r="J14" s="91">
        <v>4151</v>
      </c>
      <c r="K14" s="91">
        <v>152</v>
      </c>
      <c r="L14" s="91"/>
      <c r="M14" s="91"/>
      <c r="N14" s="91">
        <v>146</v>
      </c>
      <c r="O14" s="91">
        <v>250</v>
      </c>
      <c r="P14" s="91"/>
      <c r="Q14" s="91">
        <v>526</v>
      </c>
      <c r="R14" s="91"/>
      <c r="S14" s="91"/>
      <c r="T14" s="91"/>
      <c r="U14" s="91"/>
      <c r="V14" s="91"/>
      <c r="W14" s="91">
        <v>0</v>
      </c>
    </row>
    <row r="15" spans="1:23" ht="24" hidden="1">
      <c r="A15" s="155">
        <v>45385</v>
      </c>
      <c r="B15" s="91">
        <v>1303</v>
      </c>
      <c r="C15" s="91">
        <v>462</v>
      </c>
      <c r="D15" s="91">
        <v>641</v>
      </c>
      <c r="E15" s="91">
        <v>336</v>
      </c>
      <c r="F15" s="91">
        <v>481</v>
      </c>
      <c r="G15" s="91">
        <v>0</v>
      </c>
      <c r="H15" s="91">
        <v>1249</v>
      </c>
      <c r="I15" s="91"/>
      <c r="J15" s="91">
        <v>4136</v>
      </c>
      <c r="K15" s="91">
        <v>152</v>
      </c>
      <c r="L15" s="91"/>
      <c r="M15" s="91"/>
      <c r="N15" s="91">
        <v>146</v>
      </c>
      <c r="O15" s="91">
        <v>253</v>
      </c>
      <c r="P15" s="91"/>
      <c r="Q15" s="91">
        <v>535</v>
      </c>
      <c r="R15" s="91"/>
      <c r="S15" s="91"/>
      <c r="T15" s="91"/>
      <c r="U15" s="91"/>
      <c r="V15" s="91"/>
      <c r="W15" s="91">
        <v>0</v>
      </c>
    </row>
    <row r="16" spans="1:23" ht="24" hidden="1">
      <c r="A16" s="155">
        <v>45392</v>
      </c>
      <c r="B16" s="91">
        <v>1302</v>
      </c>
      <c r="C16" s="91">
        <v>456</v>
      </c>
      <c r="D16" s="91">
        <v>484</v>
      </c>
      <c r="E16" s="91">
        <v>339</v>
      </c>
      <c r="F16" s="91">
        <v>538</v>
      </c>
      <c r="G16" s="91">
        <v>0</v>
      </c>
      <c r="H16" s="91">
        <v>1246</v>
      </c>
      <c r="I16" s="91"/>
      <c r="J16" s="91">
        <v>4076</v>
      </c>
      <c r="K16" s="91">
        <v>186</v>
      </c>
      <c r="L16" s="91"/>
      <c r="M16" s="91"/>
      <c r="N16" s="91">
        <v>143</v>
      </c>
      <c r="O16" s="91">
        <v>256</v>
      </c>
      <c r="P16" s="91"/>
      <c r="Q16" s="91">
        <v>523</v>
      </c>
      <c r="R16" s="91"/>
      <c r="S16" s="91"/>
      <c r="T16" s="91"/>
      <c r="U16" s="91"/>
      <c r="V16" s="91"/>
      <c r="W16" s="91">
        <v>0</v>
      </c>
    </row>
    <row r="17" spans="1:23" ht="24" hidden="1">
      <c r="A17" s="155">
        <v>45399</v>
      </c>
      <c r="B17" s="91">
        <v>1257</v>
      </c>
      <c r="C17" s="91">
        <v>440</v>
      </c>
      <c r="D17" s="91">
        <v>484</v>
      </c>
      <c r="E17" s="91">
        <v>306</v>
      </c>
      <c r="F17" s="91">
        <v>445</v>
      </c>
      <c r="G17" s="91">
        <v>0</v>
      </c>
      <c r="H17" s="91">
        <v>944</v>
      </c>
      <c r="I17" s="91"/>
      <c r="J17" s="91">
        <v>4072</v>
      </c>
      <c r="K17" s="91">
        <v>186</v>
      </c>
      <c r="L17" s="91"/>
      <c r="M17" s="91"/>
      <c r="N17" s="91">
        <v>143</v>
      </c>
      <c r="O17" s="91">
        <v>256</v>
      </c>
      <c r="P17" s="91"/>
      <c r="Q17" s="91">
        <v>553</v>
      </c>
      <c r="R17" s="91"/>
      <c r="S17" s="91"/>
      <c r="T17" s="91"/>
      <c r="U17" s="91"/>
      <c r="V17" s="91"/>
      <c r="W17" s="91">
        <v>0</v>
      </c>
    </row>
    <row r="18" spans="1:23" ht="24" hidden="1">
      <c r="A18" s="155">
        <v>45406</v>
      </c>
      <c r="B18" s="91">
        <v>1228.74</v>
      </c>
      <c r="C18" s="91">
        <v>496.53</v>
      </c>
      <c r="D18" s="91">
        <v>476.05</v>
      </c>
      <c r="E18" s="91">
        <v>308.56</v>
      </c>
      <c r="F18" s="91">
        <v>497.03</v>
      </c>
      <c r="G18" s="91">
        <v>0</v>
      </c>
      <c r="H18" s="91">
        <v>958.81</v>
      </c>
      <c r="I18" s="91"/>
      <c r="J18" s="91">
        <v>3904.87</v>
      </c>
      <c r="K18" s="91">
        <v>191.01</v>
      </c>
      <c r="L18" s="91"/>
      <c r="M18" s="91"/>
      <c r="N18" s="91">
        <v>143</v>
      </c>
      <c r="O18" s="91">
        <v>247.03</v>
      </c>
      <c r="P18" s="91"/>
      <c r="Q18" s="91">
        <v>556.77</v>
      </c>
      <c r="R18" s="91"/>
      <c r="S18" s="91"/>
      <c r="T18" s="91"/>
      <c r="U18" s="91"/>
      <c r="V18" s="91"/>
      <c r="W18" s="91">
        <v>204</v>
      </c>
    </row>
    <row r="19" spans="1:23" ht="24" hidden="1">
      <c r="A19" s="155">
        <v>45413</v>
      </c>
      <c r="B19" s="91">
        <v>1647.49</v>
      </c>
      <c r="C19" s="91">
        <v>552.53</v>
      </c>
      <c r="D19" s="91">
        <v>578.29999999999995</v>
      </c>
      <c r="E19" s="91">
        <v>306.56</v>
      </c>
      <c r="F19" s="91">
        <v>1073.53</v>
      </c>
      <c r="G19" s="91">
        <v>0</v>
      </c>
      <c r="H19" s="91">
        <v>988.31</v>
      </c>
      <c r="I19" s="91"/>
      <c r="J19" s="91">
        <v>3857.67</v>
      </c>
      <c r="K19" s="91">
        <v>212.51</v>
      </c>
      <c r="L19" s="91"/>
      <c r="M19" s="91"/>
      <c r="N19" s="91">
        <v>131</v>
      </c>
      <c r="O19" s="91">
        <v>263.27999999999997</v>
      </c>
      <c r="P19" s="91"/>
      <c r="Q19" s="91">
        <v>555.02</v>
      </c>
      <c r="R19" s="91"/>
      <c r="S19" s="91"/>
      <c r="T19" s="91"/>
      <c r="U19" s="91"/>
      <c r="V19" s="91"/>
      <c r="W19" s="91">
        <v>231.5</v>
      </c>
    </row>
    <row r="20" spans="1:23" ht="24" hidden="1">
      <c r="A20" s="155">
        <v>45420</v>
      </c>
      <c r="B20" s="91">
        <v>1704.54</v>
      </c>
      <c r="C20" s="91">
        <v>478.53</v>
      </c>
      <c r="D20" s="91">
        <v>414.8</v>
      </c>
      <c r="E20" s="91">
        <v>316.56</v>
      </c>
      <c r="F20" s="91">
        <v>1297.03</v>
      </c>
      <c r="G20" s="91">
        <v>0</v>
      </c>
      <c r="H20" s="91">
        <v>959.31</v>
      </c>
      <c r="I20" s="91"/>
      <c r="J20" s="91">
        <v>3869.57</v>
      </c>
      <c r="K20" s="91">
        <v>224.51</v>
      </c>
      <c r="L20" s="91"/>
      <c r="M20" s="91"/>
      <c r="N20" s="91">
        <v>122.02</v>
      </c>
      <c r="O20" s="91">
        <v>260.27999999999997</v>
      </c>
      <c r="P20" s="91"/>
      <c r="Q20" s="91">
        <v>565.02</v>
      </c>
      <c r="R20" s="91"/>
      <c r="S20" s="91"/>
      <c r="T20" s="91"/>
      <c r="U20" s="91"/>
      <c r="V20" s="91"/>
      <c r="W20" s="91">
        <v>249.25</v>
      </c>
    </row>
    <row r="21" spans="1:23" ht="24" hidden="1">
      <c r="A21" s="155">
        <v>45427</v>
      </c>
      <c r="B21" s="91">
        <v>1637.29</v>
      </c>
      <c r="C21" s="91">
        <v>470.78</v>
      </c>
      <c r="D21" s="91">
        <v>398.05</v>
      </c>
      <c r="E21" s="91">
        <v>318.56</v>
      </c>
      <c r="F21" s="91">
        <v>1238.03</v>
      </c>
      <c r="G21" s="91">
        <v>0</v>
      </c>
      <c r="H21" s="91">
        <v>961.56</v>
      </c>
      <c r="I21" s="91"/>
      <c r="J21" s="91">
        <v>3806.17</v>
      </c>
      <c r="K21" s="91">
        <v>210.51</v>
      </c>
      <c r="L21" s="91"/>
      <c r="M21" s="91"/>
      <c r="N21" s="91">
        <v>122.02</v>
      </c>
      <c r="O21" s="91">
        <v>245.28</v>
      </c>
      <c r="P21" s="91"/>
      <c r="Q21" s="91">
        <v>569.27</v>
      </c>
      <c r="R21" s="91"/>
      <c r="S21" s="91"/>
      <c r="T21" s="91"/>
      <c r="U21" s="91"/>
      <c r="V21" s="91"/>
      <c r="W21" s="91">
        <v>223</v>
      </c>
    </row>
    <row r="22" spans="1:23" ht="24" hidden="1">
      <c r="A22" s="155">
        <v>45434</v>
      </c>
      <c r="B22" s="91">
        <v>1377.24</v>
      </c>
      <c r="C22" s="91">
        <v>366.53</v>
      </c>
      <c r="D22" s="91">
        <v>416.35</v>
      </c>
      <c r="E22" s="91">
        <v>318.56</v>
      </c>
      <c r="F22" s="91">
        <v>901.03</v>
      </c>
      <c r="G22" s="91">
        <v>0</v>
      </c>
      <c r="H22" s="91">
        <v>901.81</v>
      </c>
      <c r="I22" s="91"/>
      <c r="J22" s="91">
        <v>3954.17</v>
      </c>
      <c r="K22" s="91">
        <v>183.01</v>
      </c>
      <c r="L22" s="91"/>
      <c r="M22" s="91"/>
      <c r="N22" s="91">
        <v>122.02</v>
      </c>
      <c r="O22" s="91">
        <v>237.03</v>
      </c>
      <c r="P22" s="91"/>
      <c r="Q22" s="91">
        <v>600.77</v>
      </c>
      <c r="R22" s="91"/>
      <c r="S22" s="91"/>
      <c r="T22" s="91"/>
      <c r="U22" s="91"/>
      <c r="V22" s="91"/>
      <c r="W22" s="91">
        <v>194.5</v>
      </c>
    </row>
    <row r="23" spans="1:23" ht="24" hidden="1">
      <c r="A23" s="155">
        <v>45441</v>
      </c>
      <c r="B23" s="91">
        <v>1240.74</v>
      </c>
      <c r="C23" s="91">
        <v>262.02999999999997</v>
      </c>
      <c r="D23" s="91">
        <v>440.35</v>
      </c>
      <c r="E23" s="91">
        <v>286.56</v>
      </c>
      <c r="F23" s="91">
        <v>743.03</v>
      </c>
      <c r="G23" s="91">
        <v>0</v>
      </c>
      <c r="H23" s="91">
        <v>896.56</v>
      </c>
      <c r="I23" s="91"/>
      <c r="J23" s="91">
        <v>3948.27</v>
      </c>
      <c r="K23" s="91">
        <v>120.51</v>
      </c>
      <c r="L23" s="91"/>
      <c r="M23" s="91"/>
      <c r="N23" s="91">
        <v>132.02000000000001</v>
      </c>
      <c r="O23" s="91">
        <v>234.03</v>
      </c>
      <c r="P23" s="91"/>
      <c r="Q23" s="91">
        <v>611.27</v>
      </c>
      <c r="R23" s="91"/>
      <c r="S23" s="91"/>
      <c r="T23" s="91"/>
      <c r="U23" s="91"/>
      <c r="V23" s="91"/>
      <c r="W23" s="91">
        <v>48.25</v>
      </c>
    </row>
    <row r="24" spans="1:23" ht="24" hidden="1">
      <c r="A24" s="155">
        <v>45448</v>
      </c>
      <c r="B24" s="91">
        <v>1265.5899999999999</v>
      </c>
      <c r="C24" s="91">
        <v>255.78</v>
      </c>
      <c r="D24" s="91">
        <v>442.6</v>
      </c>
      <c r="E24" s="91">
        <v>283.56</v>
      </c>
      <c r="F24" s="91">
        <v>800.03</v>
      </c>
      <c r="G24" s="91">
        <v>0</v>
      </c>
      <c r="H24" s="91">
        <v>834.56</v>
      </c>
      <c r="I24" s="91"/>
      <c r="J24" s="91">
        <v>3973.42</v>
      </c>
      <c r="K24" s="91">
        <v>116.50999999999999</v>
      </c>
      <c r="L24" s="91"/>
      <c r="M24" s="91"/>
      <c r="N24" s="91">
        <v>132.02000000000001</v>
      </c>
      <c r="O24" s="91">
        <v>247.03</v>
      </c>
      <c r="P24" s="91"/>
      <c r="Q24" s="91">
        <v>639.27</v>
      </c>
      <c r="R24" s="91"/>
      <c r="S24" s="91"/>
      <c r="T24" s="91"/>
      <c r="U24" s="91"/>
      <c r="V24" s="91"/>
      <c r="W24" s="91">
        <v>53.25</v>
      </c>
    </row>
    <row r="25" spans="1:23" ht="24" hidden="1">
      <c r="A25" s="155">
        <v>45455</v>
      </c>
      <c r="B25" s="91">
        <v>1182.5899999999999</v>
      </c>
      <c r="C25" s="91">
        <v>245.03</v>
      </c>
      <c r="D25" s="91">
        <v>461.05</v>
      </c>
      <c r="E25" s="91">
        <v>283.56</v>
      </c>
      <c r="F25" s="91">
        <v>706.03</v>
      </c>
      <c r="G25" s="91">
        <v>0</v>
      </c>
      <c r="H25" s="91">
        <v>834.56</v>
      </c>
      <c r="I25" s="91"/>
      <c r="J25" s="91">
        <v>4016.67</v>
      </c>
      <c r="K25" s="91">
        <v>134.01</v>
      </c>
      <c r="L25" s="91"/>
      <c r="M25" s="91"/>
      <c r="N25" s="91">
        <v>144.02000000000001</v>
      </c>
      <c r="O25" s="91">
        <v>256.02999999999997</v>
      </c>
      <c r="P25" s="91"/>
      <c r="Q25" s="91">
        <v>657.27</v>
      </c>
      <c r="R25" s="91"/>
      <c r="S25" s="91"/>
      <c r="T25" s="91"/>
      <c r="U25" s="91"/>
      <c r="V25" s="91"/>
      <c r="W25" s="91">
        <v>64.75</v>
      </c>
    </row>
    <row r="26" spans="1:23" ht="24" hidden="1">
      <c r="A26" s="155">
        <v>45462</v>
      </c>
      <c r="B26" s="91">
        <v>1062.04</v>
      </c>
      <c r="C26" s="91">
        <v>226.53</v>
      </c>
      <c r="D26" s="91">
        <v>449.95</v>
      </c>
      <c r="E26" s="91">
        <v>283.56</v>
      </c>
      <c r="F26" s="91">
        <v>752.03</v>
      </c>
      <c r="G26" s="91">
        <v>107</v>
      </c>
      <c r="H26" s="91">
        <v>825.56</v>
      </c>
      <c r="I26" s="91"/>
      <c r="J26" s="91">
        <v>4026.07</v>
      </c>
      <c r="K26" s="91">
        <v>122.00999999999999</v>
      </c>
      <c r="L26" s="91"/>
      <c r="M26" s="91"/>
      <c r="N26" s="91">
        <v>146.02000000000001</v>
      </c>
      <c r="O26" s="91">
        <v>259.02999999999997</v>
      </c>
      <c r="P26" s="91"/>
      <c r="Q26" s="91">
        <v>659.27</v>
      </c>
      <c r="R26" s="91"/>
      <c r="S26" s="91"/>
      <c r="T26" s="91"/>
      <c r="U26" s="91"/>
      <c r="V26" s="91"/>
      <c r="W26" s="91">
        <v>64.25</v>
      </c>
    </row>
    <row r="27" spans="1:23" ht="24" hidden="1">
      <c r="A27" s="155">
        <v>45469</v>
      </c>
      <c r="B27" s="91">
        <v>1076.04</v>
      </c>
      <c r="C27" s="91">
        <v>244.53</v>
      </c>
      <c r="D27" s="91">
        <v>433.95</v>
      </c>
      <c r="E27" s="91">
        <v>291.56</v>
      </c>
      <c r="F27" s="91">
        <v>1093.03</v>
      </c>
      <c r="G27" s="91">
        <v>110.15</v>
      </c>
      <c r="H27" s="91">
        <v>818.81</v>
      </c>
      <c r="I27" s="91"/>
      <c r="J27" s="91">
        <v>4118.32</v>
      </c>
      <c r="K27" s="91">
        <v>125.00999999999999</v>
      </c>
      <c r="L27" s="91"/>
      <c r="M27" s="91"/>
      <c r="N27" s="91">
        <v>146.02000000000001</v>
      </c>
      <c r="O27" s="91">
        <v>272.02999999999997</v>
      </c>
      <c r="P27" s="91"/>
      <c r="Q27" s="91">
        <v>701.02</v>
      </c>
      <c r="R27" s="91"/>
      <c r="S27" s="91"/>
      <c r="T27" s="91"/>
      <c r="U27" s="91"/>
      <c r="V27" s="91"/>
      <c r="W27" s="91">
        <v>78</v>
      </c>
    </row>
    <row r="28" spans="1:23" ht="24" hidden="1">
      <c r="A28" s="155">
        <v>45476</v>
      </c>
      <c r="B28" s="91">
        <v>1078.04</v>
      </c>
      <c r="C28" s="91">
        <v>246.78</v>
      </c>
      <c r="D28" s="91">
        <v>435.95</v>
      </c>
      <c r="E28" s="91">
        <v>291.56</v>
      </c>
      <c r="F28" s="91">
        <v>1097.03</v>
      </c>
      <c r="G28" s="91">
        <v>117.4</v>
      </c>
      <c r="H28" s="91">
        <v>822.81</v>
      </c>
      <c r="I28" s="91"/>
      <c r="J28" s="91">
        <v>4131.82</v>
      </c>
      <c r="K28" s="91">
        <v>126.00999999999999</v>
      </c>
      <c r="L28" s="91"/>
      <c r="M28" s="91"/>
      <c r="N28" s="91">
        <v>146.02000000000001</v>
      </c>
      <c r="O28" s="91">
        <v>272.02999999999997</v>
      </c>
      <c r="P28" s="91"/>
      <c r="Q28" s="91">
        <v>728.52</v>
      </c>
      <c r="R28" s="91"/>
      <c r="S28" s="91"/>
      <c r="T28" s="91"/>
      <c r="U28" s="91"/>
      <c r="V28" s="91"/>
      <c r="W28" s="91">
        <v>65.75</v>
      </c>
    </row>
    <row r="29" spans="1:23" ht="24" hidden="1">
      <c r="A29" s="155">
        <v>45483</v>
      </c>
      <c r="B29" s="91">
        <v>1081.79</v>
      </c>
      <c r="C29" s="91">
        <v>246.03</v>
      </c>
      <c r="D29" s="91">
        <v>422.25</v>
      </c>
      <c r="E29" s="91">
        <v>291.56</v>
      </c>
      <c r="F29" s="91">
        <v>1079.03</v>
      </c>
      <c r="G29" s="91">
        <v>124.65</v>
      </c>
      <c r="H29" s="91">
        <v>808.81</v>
      </c>
      <c r="I29" s="91"/>
      <c r="J29" s="91">
        <v>4074.62</v>
      </c>
      <c r="K29" s="91">
        <v>123.00999999999999</v>
      </c>
      <c r="L29" s="91"/>
      <c r="M29" s="91"/>
      <c r="N29" s="91">
        <v>146.02000000000001</v>
      </c>
      <c r="O29" s="91">
        <v>277.02999999999997</v>
      </c>
      <c r="P29" s="91"/>
      <c r="Q29" s="91">
        <v>734.27</v>
      </c>
      <c r="R29" s="91"/>
      <c r="S29" s="91"/>
      <c r="T29" s="91"/>
      <c r="U29" s="91"/>
      <c r="V29" s="91"/>
      <c r="W29" s="91">
        <v>44.75</v>
      </c>
    </row>
    <row r="30" spans="1:23" ht="24" hidden="1">
      <c r="A30" s="155">
        <v>45490</v>
      </c>
      <c r="B30" s="91">
        <v>947.54</v>
      </c>
      <c r="C30" s="91">
        <v>247.58</v>
      </c>
      <c r="D30" s="91">
        <v>432.75</v>
      </c>
      <c r="E30" s="91">
        <v>290.56</v>
      </c>
      <c r="F30" s="91">
        <v>1094.03</v>
      </c>
      <c r="G30" s="91">
        <v>6545.9</v>
      </c>
      <c r="H30" s="91">
        <v>747.81</v>
      </c>
      <c r="I30" s="91"/>
      <c r="J30" s="91">
        <v>4324.3899999999994</v>
      </c>
      <c r="K30" s="91">
        <v>122.00999999999999</v>
      </c>
      <c r="L30" s="91"/>
      <c r="M30" s="91"/>
      <c r="N30" s="91">
        <v>146.02000000000001</v>
      </c>
      <c r="O30" s="91">
        <v>291.02999999999997</v>
      </c>
      <c r="P30" s="91"/>
      <c r="Q30" s="91">
        <v>731.27</v>
      </c>
      <c r="R30" s="91"/>
      <c r="S30" s="91"/>
      <c r="T30" s="91"/>
      <c r="U30" s="91"/>
      <c r="V30" s="91"/>
      <c r="W30" s="91">
        <v>73.75</v>
      </c>
    </row>
    <row r="31" spans="1:23" ht="24" hidden="1">
      <c r="A31" s="155">
        <v>45497</v>
      </c>
      <c r="B31" s="91">
        <v>895.04</v>
      </c>
      <c r="C31" s="91">
        <v>245.53</v>
      </c>
      <c r="D31" s="91">
        <v>427.75</v>
      </c>
      <c r="E31" s="91">
        <v>292.56</v>
      </c>
      <c r="F31" s="91">
        <v>986.53</v>
      </c>
      <c r="G31" s="91">
        <v>1159.9000000000001</v>
      </c>
      <c r="H31" s="91">
        <v>745.81</v>
      </c>
      <c r="I31" s="91"/>
      <c r="J31" s="91">
        <v>4330.3899999999994</v>
      </c>
      <c r="K31" s="91">
        <v>133.01</v>
      </c>
      <c r="L31" s="91"/>
      <c r="M31" s="91"/>
      <c r="N31" s="91">
        <v>146.02000000000001</v>
      </c>
      <c r="O31" s="91">
        <v>299.02999999999997</v>
      </c>
      <c r="P31" s="91"/>
      <c r="Q31" s="91">
        <v>751.27</v>
      </c>
      <c r="R31" s="91"/>
      <c r="S31" s="91"/>
      <c r="T31" s="91"/>
      <c r="U31" s="91"/>
      <c r="V31" s="91"/>
      <c r="W31" s="91">
        <v>2221.75</v>
      </c>
    </row>
    <row r="32" spans="1:23" ht="24" hidden="1">
      <c r="A32" s="155">
        <v>45504</v>
      </c>
      <c r="B32" s="91">
        <v>894.99</v>
      </c>
      <c r="C32" s="91">
        <v>243.53</v>
      </c>
      <c r="D32" s="91">
        <v>422.25</v>
      </c>
      <c r="E32" s="91">
        <v>300.56</v>
      </c>
      <c r="F32" s="91">
        <v>927.53</v>
      </c>
      <c r="G32" s="91">
        <v>188.9</v>
      </c>
      <c r="H32" s="91">
        <v>743.56</v>
      </c>
      <c r="I32" s="91"/>
      <c r="J32" s="91">
        <v>4348.6899999999996</v>
      </c>
      <c r="K32" s="91">
        <v>138.01</v>
      </c>
      <c r="L32" s="91"/>
      <c r="M32" s="91"/>
      <c r="N32" s="91">
        <v>140</v>
      </c>
      <c r="O32" s="91">
        <v>313.02999999999997</v>
      </c>
      <c r="P32" s="91"/>
      <c r="Q32" s="91">
        <v>807.77</v>
      </c>
      <c r="R32" s="91"/>
      <c r="S32" s="91"/>
      <c r="T32" s="91"/>
      <c r="U32" s="91"/>
      <c r="V32" s="91"/>
      <c r="W32" s="91">
        <v>42</v>
      </c>
    </row>
    <row r="33" spans="1:23" ht="24" hidden="1">
      <c r="A33" s="155">
        <v>45511</v>
      </c>
      <c r="B33" s="91">
        <v>891.04</v>
      </c>
      <c r="C33" s="91">
        <v>237.53</v>
      </c>
      <c r="D33" s="91">
        <v>382.25</v>
      </c>
      <c r="E33" s="91">
        <v>302.56</v>
      </c>
      <c r="F33" s="91">
        <v>931.53</v>
      </c>
      <c r="G33" s="91">
        <v>201</v>
      </c>
      <c r="H33" s="91">
        <v>743.06</v>
      </c>
      <c r="I33" s="91"/>
      <c r="J33" s="91">
        <v>4552.4399999999996</v>
      </c>
      <c r="K33" s="91">
        <v>137.01</v>
      </c>
      <c r="L33" s="91"/>
      <c r="M33" s="91"/>
      <c r="N33" s="91">
        <v>140</v>
      </c>
      <c r="O33" s="91">
        <v>324.02999999999997</v>
      </c>
      <c r="P33" s="91"/>
      <c r="Q33" s="91">
        <v>845.27</v>
      </c>
      <c r="R33" s="91"/>
      <c r="S33" s="91"/>
      <c r="T33" s="91"/>
      <c r="U33" s="91"/>
      <c r="V33" s="91"/>
      <c r="W33" s="91">
        <v>45</v>
      </c>
    </row>
    <row r="34" spans="1:23" ht="24" hidden="1">
      <c r="A34" s="155">
        <v>45518</v>
      </c>
      <c r="B34" s="91">
        <v>784.29</v>
      </c>
      <c r="C34" s="91">
        <v>178.03</v>
      </c>
      <c r="D34" s="91">
        <v>268.75</v>
      </c>
      <c r="E34" s="91">
        <v>146.56</v>
      </c>
      <c r="F34" s="91">
        <v>926.03</v>
      </c>
      <c r="G34" s="91">
        <v>1647.4</v>
      </c>
      <c r="H34" s="91">
        <v>707.06</v>
      </c>
      <c r="I34" s="91"/>
      <c r="J34" s="91">
        <v>4633.92</v>
      </c>
      <c r="K34" s="91">
        <v>134.01</v>
      </c>
      <c r="L34" s="91"/>
      <c r="M34" s="91"/>
      <c r="N34" s="91">
        <v>140.02000000000001</v>
      </c>
      <c r="O34" s="91">
        <v>301.02999999999997</v>
      </c>
      <c r="P34" s="91"/>
      <c r="Q34" s="91">
        <v>800.77</v>
      </c>
      <c r="R34" s="91"/>
      <c r="S34" s="91"/>
      <c r="T34" s="91"/>
      <c r="U34" s="91"/>
      <c r="V34" s="91"/>
      <c r="W34" s="91">
        <v>11.75</v>
      </c>
    </row>
    <row r="35" spans="1:23" ht="24" hidden="1">
      <c r="A35" s="155">
        <v>45525</v>
      </c>
      <c r="B35" s="91">
        <v>769.04</v>
      </c>
      <c r="C35" s="91">
        <v>191.03</v>
      </c>
      <c r="D35" s="91">
        <v>282.2</v>
      </c>
      <c r="E35" s="91">
        <v>139</v>
      </c>
      <c r="F35" s="91">
        <v>930.03</v>
      </c>
      <c r="G35" s="91">
        <v>1152.4000000000001</v>
      </c>
      <c r="H35" s="91">
        <v>616.55999999999995</v>
      </c>
      <c r="I35" s="91"/>
      <c r="J35" s="91">
        <v>4704.92</v>
      </c>
      <c r="K35" s="91">
        <v>140.01</v>
      </c>
      <c r="L35" s="91"/>
      <c r="M35" s="91"/>
      <c r="N35" s="91">
        <v>140</v>
      </c>
      <c r="O35" s="91">
        <v>298.02999999999997</v>
      </c>
      <c r="P35" s="91"/>
      <c r="Q35" s="91">
        <v>806.27</v>
      </c>
      <c r="R35" s="91"/>
      <c r="S35" s="91"/>
      <c r="T35" s="91"/>
      <c r="U35" s="91"/>
      <c r="V35" s="91"/>
      <c r="W35" s="91">
        <v>10</v>
      </c>
    </row>
    <row r="36" spans="1:23" ht="24" hidden="1">
      <c r="A36" s="155">
        <v>45532</v>
      </c>
      <c r="B36" s="91">
        <v>759</v>
      </c>
      <c r="C36" s="91">
        <v>191.03</v>
      </c>
      <c r="D36" s="91">
        <v>280.10000000000002</v>
      </c>
      <c r="E36" s="91">
        <v>139.56</v>
      </c>
      <c r="F36" s="91">
        <v>875.03</v>
      </c>
      <c r="G36" s="91">
        <v>984.9</v>
      </c>
      <c r="H36" s="91">
        <v>620.55999999999995</v>
      </c>
      <c r="I36" s="91"/>
      <c r="J36" s="91">
        <v>4767.62</v>
      </c>
      <c r="K36" s="91">
        <v>140.01</v>
      </c>
      <c r="L36" s="91"/>
      <c r="M36" s="91"/>
      <c r="N36" s="91">
        <v>140.02000000000001</v>
      </c>
      <c r="O36" s="91">
        <v>318.02999999999997</v>
      </c>
      <c r="P36" s="91"/>
      <c r="Q36" s="91">
        <v>807</v>
      </c>
      <c r="R36" s="91"/>
      <c r="S36" s="91"/>
      <c r="T36" s="91"/>
      <c r="U36" s="91"/>
      <c r="V36" s="91"/>
      <c r="W36" s="91">
        <v>16</v>
      </c>
    </row>
    <row r="37" spans="1:23" ht="24" hidden="1">
      <c r="A37" s="155">
        <v>45539</v>
      </c>
      <c r="B37" s="91">
        <v>757.54</v>
      </c>
      <c r="C37" s="91">
        <v>191.03</v>
      </c>
      <c r="D37" s="91">
        <v>297.25</v>
      </c>
      <c r="E37" s="91">
        <v>139.56</v>
      </c>
      <c r="F37" s="91">
        <v>873.03</v>
      </c>
      <c r="G37" s="91">
        <v>764.65</v>
      </c>
      <c r="H37" s="91">
        <v>620.55999999999995</v>
      </c>
      <c r="I37" s="91"/>
      <c r="J37" s="91">
        <v>4837.37</v>
      </c>
      <c r="K37" s="91">
        <v>139.01</v>
      </c>
      <c r="L37" s="91"/>
      <c r="M37" s="91"/>
      <c r="N37" s="91">
        <v>140.02000000000001</v>
      </c>
      <c r="O37" s="91">
        <v>331.03</v>
      </c>
      <c r="P37" s="91"/>
      <c r="Q37" s="91">
        <v>805.02</v>
      </c>
      <c r="R37" s="91"/>
      <c r="S37" s="91"/>
      <c r="T37" s="91"/>
      <c r="U37" s="91"/>
      <c r="V37" s="91"/>
      <c r="W37" s="91">
        <v>16</v>
      </c>
    </row>
    <row r="38" spans="1:23" ht="24" hidden="1">
      <c r="A38" s="155">
        <v>45546</v>
      </c>
      <c r="B38" s="92">
        <v>763.79</v>
      </c>
      <c r="C38" s="92">
        <v>175.03</v>
      </c>
      <c r="D38" s="91">
        <v>317.5</v>
      </c>
      <c r="E38" s="91">
        <v>150.56</v>
      </c>
      <c r="F38" s="91">
        <v>915.53</v>
      </c>
      <c r="G38" s="91">
        <v>591.15</v>
      </c>
      <c r="H38" s="91">
        <v>623.55999999999995</v>
      </c>
      <c r="I38" s="91"/>
      <c r="J38" s="130">
        <v>4880.12</v>
      </c>
      <c r="K38" s="130">
        <v>137.01</v>
      </c>
      <c r="L38" s="130"/>
      <c r="M38" s="130"/>
      <c r="N38" s="130">
        <v>140.02000000000001</v>
      </c>
      <c r="O38" s="130">
        <v>323.52999999999997</v>
      </c>
      <c r="P38" s="130"/>
      <c r="Q38" s="130">
        <v>856.52</v>
      </c>
      <c r="R38" s="130"/>
      <c r="S38" s="130"/>
      <c r="T38" s="130"/>
      <c r="U38" s="130"/>
      <c r="V38" s="130"/>
      <c r="W38" s="130">
        <v>15</v>
      </c>
    </row>
    <row r="39" spans="1:23" ht="24" hidden="1">
      <c r="A39" s="155">
        <v>45553</v>
      </c>
      <c r="B39" s="130">
        <v>768.29</v>
      </c>
      <c r="C39" s="130">
        <v>175.03</v>
      </c>
      <c r="D39" s="91">
        <v>389</v>
      </c>
      <c r="E39" s="91">
        <v>141.56</v>
      </c>
      <c r="F39" s="91">
        <v>921.53</v>
      </c>
      <c r="G39" s="91">
        <v>188.15</v>
      </c>
      <c r="H39" s="91">
        <v>623.55999999999995</v>
      </c>
      <c r="I39" s="91"/>
      <c r="J39" s="130">
        <v>4927.62</v>
      </c>
      <c r="K39" s="130">
        <v>136.01</v>
      </c>
      <c r="L39" s="130"/>
      <c r="M39" s="130"/>
      <c r="N39" s="130">
        <v>140.02000000000001</v>
      </c>
      <c r="O39" s="130">
        <v>386.53</v>
      </c>
      <c r="P39" s="130"/>
      <c r="Q39" s="130">
        <v>864.02</v>
      </c>
      <c r="R39" s="130"/>
      <c r="S39" s="130"/>
      <c r="T39" s="130"/>
      <c r="U39" s="130"/>
      <c r="V39" s="130"/>
      <c r="W39" s="130">
        <v>15</v>
      </c>
    </row>
    <row r="40" spans="1:23" ht="24" hidden="1">
      <c r="A40" s="155">
        <v>45560</v>
      </c>
      <c r="B40" s="91">
        <v>754.29</v>
      </c>
      <c r="C40" s="91">
        <v>175.03</v>
      </c>
      <c r="D40" s="91">
        <v>389</v>
      </c>
      <c r="E40" s="91">
        <v>141.56</v>
      </c>
      <c r="F40" s="91">
        <v>874.53</v>
      </c>
      <c r="G40" s="91">
        <v>170.15</v>
      </c>
      <c r="H40" s="91">
        <v>623.55999999999995</v>
      </c>
      <c r="I40" s="91"/>
      <c r="J40" s="130">
        <v>4990.62</v>
      </c>
      <c r="K40" s="130">
        <v>148.51</v>
      </c>
      <c r="L40" s="130"/>
      <c r="M40" s="130"/>
      <c r="N40" s="130">
        <v>140.02000000000001</v>
      </c>
      <c r="O40" s="130">
        <v>417.53</v>
      </c>
      <c r="P40" s="130"/>
      <c r="Q40" s="130">
        <v>858.52</v>
      </c>
      <c r="R40" s="130"/>
      <c r="S40" s="130"/>
      <c r="T40" s="130"/>
      <c r="U40" s="130"/>
      <c r="V40" s="130"/>
      <c r="W40" s="130">
        <v>15</v>
      </c>
    </row>
    <row r="41" spans="1:23" ht="24" hidden="1">
      <c r="A41" s="155">
        <v>45567</v>
      </c>
      <c r="B41" s="91">
        <v>758.29</v>
      </c>
      <c r="C41" s="91">
        <v>175.03</v>
      </c>
      <c r="D41" s="130">
        <v>389</v>
      </c>
      <c r="E41" s="130">
        <v>141.56</v>
      </c>
      <c r="F41" s="130">
        <v>834.53</v>
      </c>
      <c r="G41" s="130">
        <v>149.65</v>
      </c>
      <c r="H41" s="130">
        <v>623.55999999999995</v>
      </c>
      <c r="I41" s="130"/>
      <c r="J41" s="130">
        <v>4967.82</v>
      </c>
      <c r="K41" s="130">
        <v>147.51</v>
      </c>
      <c r="L41" s="130"/>
      <c r="M41" s="130"/>
      <c r="N41" s="130">
        <v>140.02000000000001</v>
      </c>
      <c r="O41" s="130">
        <v>409.53</v>
      </c>
      <c r="P41" s="130"/>
      <c r="Q41" s="130">
        <v>855.52</v>
      </c>
      <c r="R41" s="130">
        <v>0</v>
      </c>
      <c r="S41" s="130">
        <v>0</v>
      </c>
      <c r="T41" s="130">
        <v>0</v>
      </c>
      <c r="U41" s="130">
        <v>0</v>
      </c>
      <c r="V41" s="130">
        <v>0</v>
      </c>
      <c r="W41" s="130">
        <v>15</v>
      </c>
    </row>
    <row r="42" spans="1:23" ht="24" hidden="1">
      <c r="A42" s="155">
        <v>45574</v>
      </c>
      <c r="B42" s="130">
        <v>761.29</v>
      </c>
      <c r="C42" s="130">
        <v>178.03</v>
      </c>
      <c r="D42" s="91">
        <v>312.39999999999998</v>
      </c>
      <c r="E42" s="91">
        <v>122.56</v>
      </c>
      <c r="F42" s="91">
        <v>822.5</v>
      </c>
      <c r="G42" s="91">
        <v>108.15</v>
      </c>
      <c r="H42" s="91">
        <v>623.55999999999995</v>
      </c>
      <c r="I42" s="91"/>
      <c r="J42" s="130">
        <v>4918.42</v>
      </c>
      <c r="K42" s="130">
        <v>146.5</v>
      </c>
      <c r="L42" s="130"/>
      <c r="M42" s="130"/>
      <c r="N42" s="130">
        <v>140.02000000000001</v>
      </c>
      <c r="O42" s="130">
        <v>429.76</v>
      </c>
      <c r="P42" s="130"/>
      <c r="Q42" s="130">
        <v>848.5</v>
      </c>
      <c r="R42" s="130">
        <v>0</v>
      </c>
      <c r="S42" s="130">
        <v>0</v>
      </c>
      <c r="T42" s="130">
        <v>0</v>
      </c>
      <c r="U42" s="130">
        <v>0</v>
      </c>
      <c r="V42" s="130">
        <v>0</v>
      </c>
      <c r="W42" s="130">
        <v>15</v>
      </c>
    </row>
    <row r="43" spans="1:23" ht="24" hidden="1">
      <c r="A43" s="155">
        <v>45581</v>
      </c>
      <c r="B43" s="130">
        <v>761.04</v>
      </c>
      <c r="C43" s="130">
        <v>180.03</v>
      </c>
      <c r="D43" s="91">
        <v>294.89999999999998</v>
      </c>
      <c r="E43" s="91">
        <v>123.56</v>
      </c>
      <c r="F43" s="91">
        <v>812.5</v>
      </c>
      <c r="G43" s="91">
        <v>105.65</v>
      </c>
      <c r="H43" s="91">
        <v>624.55999999999995</v>
      </c>
      <c r="I43" s="91"/>
      <c r="J43" s="130">
        <v>4930.17</v>
      </c>
      <c r="K43" s="130">
        <v>146.25</v>
      </c>
      <c r="L43" s="130"/>
      <c r="M43" s="130"/>
      <c r="N43" s="130">
        <v>140.02000000000001</v>
      </c>
      <c r="O43" s="130">
        <v>411.5</v>
      </c>
      <c r="P43" s="130"/>
      <c r="Q43" s="130">
        <v>838.5</v>
      </c>
      <c r="R43" s="130">
        <v>0</v>
      </c>
      <c r="S43" s="130">
        <v>0</v>
      </c>
      <c r="T43" s="130">
        <v>0</v>
      </c>
      <c r="U43" s="130">
        <v>0</v>
      </c>
      <c r="V43" s="130">
        <v>0</v>
      </c>
      <c r="W43" s="48">
        <v>15</v>
      </c>
    </row>
    <row r="44" spans="1:23" ht="24" hidden="1">
      <c r="A44" s="155">
        <v>45588</v>
      </c>
      <c r="B44" s="91">
        <v>769.93999999999994</v>
      </c>
      <c r="C44" s="91">
        <v>182.03</v>
      </c>
      <c r="D44" s="91">
        <v>277.55</v>
      </c>
      <c r="E44" s="91">
        <v>172.06</v>
      </c>
      <c r="F44" s="91">
        <v>813</v>
      </c>
      <c r="G44" s="91">
        <v>106</v>
      </c>
      <c r="H44" s="91">
        <v>622.80999999999995</v>
      </c>
      <c r="I44" s="91"/>
      <c r="J44" s="91">
        <v>4772.3099999999995</v>
      </c>
      <c r="K44" s="91">
        <v>97</v>
      </c>
      <c r="L44" s="91"/>
      <c r="M44" s="91"/>
      <c r="N44" s="91">
        <v>140.02000000000001</v>
      </c>
      <c r="O44" s="91">
        <v>409.5</v>
      </c>
      <c r="P44" s="91"/>
      <c r="Q44" s="91">
        <v>851.5</v>
      </c>
      <c r="R44" s="91">
        <v>0</v>
      </c>
      <c r="S44" s="91">
        <v>0</v>
      </c>
      <c r="T44" s="91">
        <v>0</v>
      </c>
      <c r="U44" s="91">
        <v>0</v>
      </c>
      <c r="V44" s="91">
        <v>0</v>
      </c>
      <c r="W44" s="91">
        <v>15</v>
      </c>
    </row>
    <row r="45" spans="1:23" ht="24" hidden="1">
      <c r="A45" s="155">
        <v>45595</v>
      </c>
      <c r="B45" s="130">
        <v>1283.1500000000001</v>
      </c>
      <c r="C45" s="130">
        <v>180.03</v>
      </c>
      <c r="D45" s="130">
        <v>788.55</v>
      </c>
      <c r="E45" s="130">
        <v>172.06</v>
      </c>
      <c r="F45" s="130">
        <v>1318.5</v>
      </c>
      <c r="G45" s="130">
        <v>2.15</v>
      </c>
      <c r="H45" s="130">
        <v>622.30999999999995</v>
      </c>
      <c r="I45" s="130"/>
      <c r="J45" s="130">
        <v>4780.8100000000004</v>
      </c>
      <c r="K45" s="130">
        <v>97.5</v>
      </c>
      <c r="L45" s="130"/>
      <c r="M45" s="130"/>
      <c r="N45" s="130">
        <v>140.02000000000001</v>
      </c>
      <c r="O45" s="130">
        <v>430</v>
      </c>
      <c r="P45" s="130"/>
      <c r="Q45" s="130">
        <v>836.5</v>
      </c>
      <c r="R45" s="130">
        <v>0</v>
      </c>
      <c r="S45" s="130">
        <v>0</v>
      </c>
      <c r="T45" s="130">
        <v>0</v>
      </c>
      <c r="U45" s="130">
        <v>0</v>
      </c>
      <c r="V45" s="130">
        <v>0</v>
      </c>
      <c r="W45" s="91">
        <v>15</v>
      </c>
    </row>
    <row r="46" spans="1:23" ht="24" hidden="1">
      <c r="A46" s="155">
        <v>45602</v>
      </c>
      <c r="B46" s="91">
        <v>1266.6500000000001</v>
      </c>
      <c r="C46" s="91">
        <v>181</v>
      </c>
      <c r="D46" s="91">
        <v>847.55</v>
      </c>
      <c r="E46" s="91">
        <v>163</v>
      </c>
      <c r="F46" s="91">
        <v>1328</v>
      </c>
      <c r="G46" s="91">
        <v>1</v>
      </c>
      <c r="H46" s="91">
        <v>622</v>
      </c>
      <c r="I46" s="91"/>
      <c r="J46" s="130">
        <v>4746.5599999999995</v>
      </c>
      <c r="K46" s="130">
        <v>97</v>
      </c>
      <c r="L46" s="130"/>
      <c r="M46" s="130"/>
      <c r="N46" s="130">
        <v>140.02000000000001</v>
      </c>
      <c r="O46" s="130">
        <v>440</v>
      </c>
      <c r="P46" s="130"/>
      <c r="Q46" s="130">
        <v>833</v>
      </c>
      <c r="R46" s="130">
        <v>0</v>
      </c>
      <c r="S46" s="130">
        <v>0</v>
      </c>
      <c r="T46" s="130">
        <v>0</v>
      </c>
      <c r="U46" s="130">
        <v>0</v>
      </c>
      <c r="V46" s="130">
        <v>0</v>
      </c>
      <c r="W46" s="91">
        <v>15</v>
      </c>
    </row>
    <row r="47" spans="1:23" ht="24" hidden="1">
      <c r="A47" s="155">
        <v>45609</v>
      </c>
      <c r="B47" s="130">
        <v>1229.6500000000001</v>
      </c>
      <c r="C47" s="130">
        <v>181</v>
      </c>
      <c r="D47" s="91">
        <v>874.55</v>
      </c>
      <c r="E47" s="91">
        <v>162</v>
      </c>
      <c r="F47" s="91">
        <v>1345</v>
      </c>
      <c r="G47" s="91">
        <v>1</v>
      </c>
      <c r="H47" s="91">
        <v>640.75</v>
      </c>
      <c r="I47" s="91"/>
      <c r="J47" s="130">
        <v>4755.4500000000007</v>
      </c>
      <c r="K47" s="130">
        <v>98</v>
      </c>
      <c r="L47" s="130"/>
      <c r="M47" s="130"/>
      <c r="N47" s="130">
        <v>140.02000000000001</v>
      </c>
      <c r="O47" s="130">
        <v>478.5</v>
      </c>
      <c r="P47" s="130"/>
      <c r="Q47" s="130">
        <v>856.25</v>
      </c>
      <c r="R47" s="130">
        <v>0</v>
      </c>
      <c r="S47" s="130">
        <v>0</v>
      </c>
      <c r="T47" s="130">
        <v>0</v>
      </c>
      <c r="U47" s="130">
        <v>0</v>
      </c>
      <c r="V47" s="130">
        <v>0</v>
      </c>
      <c r="W47" s="130">
        <v>15</v>
      </c>
    </row>
    <row r="48" spans="1:23" ht="24" hidden="1">
      <c r="A48" s="155">
        <v>45616</v>
      </c>
      <c r="B48" s="130">
        <v>712.65</v>
      </c>
      <c r="C48" s="130">
        <v>181</v>
      </c>
      <c r="D48" s="91">
        <v>358.15</v>
      </c>
      <c r="E48" s="91">
        <v>160.5</v>
      </c>
      <c r="F48" s="91">
        <v>848</v>
      </c>
      <c r="G48" s="91">
        <v>0.15</v>
      </c>
      <c r="H48" s="91">
        <v>635.75</v>
      </c>
      <c r="I48" s="91"/>
      <c r="J48" s="130">
        <v>4677.55</v>
      </c>
      <c r="K48" s="130">
        <v>64.25</v>
      </c>
      <c r="L48" s="130"/>
      <c r="M48" s="130"/>
      <c r="N48" s="130">
        <v>140.02000000000001</v>
      </c>
      <c r="O48" s="130">
        <v>489</v>
      </c>
      <c r="P48" s="130"/>
      <c r="Q48" s="130">
        <v>840.25</v>
      </c>
      <c r="R48" s="130">
        <v>0</v>
      </c>
      <c r="S48" s="130">
        <v>0</v>
      </c>
      <c r="T48" s="130">
        <v>0</v>
      </c>
      <c r="U48" s="130">
        <v>0</v>
      </c>
      <c r="V48" s="130">
        <v>0</v>
      </c>
      <c r="W48" s="130">
        <v>15</v>
      </c>
    </row>
    <row r="49" spans="1:23" ht="24" hidden="1">
      <c r="A49" s="155">
        <v>45623</v>
      </c>
      <c r="B49" s="91">
        <v>725.05</v>
      </c>
      <c r="C49" s="91">
        <v>183</v>
      </c>
      <c r="D49" s="91">
        <v>362.65</v>
      </c>
      <c r="E49" s="91">
        <v>157.5</v>
      </c>
      <c r="F49" s="91">
        <v>889</v>
      </c>
      <c r="G49" s="91">
        <v>0.15</v>
      </c>
      <c r="H49" s="91">
        <v>625.75</v>
      </c>
      <c r="I49" s="91"/>
      <c r="J49" s="130">
        <v>4707.1000000000004</v>
      </c>
      <c r="K49" s="130">
        <v>64</v>
      </c>
      <c r="L49" s="130"/>
      <c r="M49" s="130"/>
      <c r="N49" s="130">
        <v>140.02000000000001</v>
      </c>
      <c r="O49" s="130">
        <v>493</v>
      </c>
      <c r="P49" s="130"/>
      <c r="Q49" s="130">
        <v>840.25</v>
      </c>
      <c r="R49" s="130">
        <v>0</v>
      </c>
      <c r="S49" s="130">
        <v>0</v>
      </c>
      <c r="T49" s="130">
        <v>0</v>
      </c>
      <c r="U49" s="130">
        <v>0</v>
      </c>
      <c r="V49" s="130">
        <v>0</v>
      </c>
      <c r="W49" s="91">
        <v>15</v>
      </c>
    </row>
    <row r="50" spans="1:23" ht="24" hidden="1">
      <c r="A50" s="155">
        <v>45630</v>
      </c>
      <c r="B50" s="130">
        <v>716.3</v>
      </c>
      <c r="C50" s="130">
        <v>183</v>
      </c>
      <c r="D50" s="130">
        <v>344.4</v>
      </c>
      <c r="E50" s="130">
        <v>171.5</v>
      </c>
      <c r="F50" s="130">
        <v>1017</v>
      </c>
      <c r="G50" s="130">
        <v>0.15</v>
      </c>
      <c r="H50" s="130">
        <v>640.75</v>
      </c>
      <c r="I50" s="130"/>
      <c r="J50" s="130">
        <v>4605.8500000000004</v>
      </c>
      <c r="K50" s="130">
        <v>63</v>
      </c>
      <c r="L50" s="130"/>
      <c r="M50" s="130"/>
      <c r="N50" s="130">
        <v>140.02000000000001</v>
      </c>
      <c r="O50" s="130">
        <v>353.5</v>
      </c>
      <c r="P50" s="130"/>
      <c r="Q50" s="130">
        <v>922.25</v>
      </c>
      <c r="R50" s="130">
        <v>0</v>
      </c>
      <c r="S50" s="130">
        <v>0</v>
      </c>
      <c r="T50" s="130">
        <v>0</v>
      </c>
      <c r="U50" s="130">
        <v>0</v>
      </c>
      <c r="V50" s="130">
        <v>0</v>
      </c>
      <c r="W50" s="130">
        <v>15</v>
      </c>
    </row>
    <row r="51" spans="1:23" ht="24" hidden="1">
      <c r="A51" s="155">
        <v>45637</v>
      </c>
      <c r="B51" s="130">
        <v>728.05</v>
      </c>
      <c r="C51" s="130">
        <v>183</v>
      </c>
      <c r="D51" s="130">
        <v>362.4</v>
      </c>
      <c r="E51" s="130">
        <v>171.5</v>
      </c>
      <c r="F51" s="130">
        <v>1004</v>
      </c>
      <c r="G51" s="130">
        <v>0.15</v>
      </c>
      <c r="H51" s="130">
        <v>701.75</v>
      </c>
      <c r="I51" s="130"/>
      <c r="J51" s="130">
        <v>4662.8500000000004</v>
      </c>
      <c r="K51" s="130">
        <v>62</v>
      </c>
      <c r="L51" s="130"/>
      <c r="M51" s="130"/>
      <c r="N51" s="130">
        <v>140.02000000000001</v>
      </c>
      <c r="O51" s="130">
        <v>423.75</v>
      </c>
      <c r="P51" s="130"/>
      <c r="Q51" s="130">
        <v>948.25</v>
      </c>
      <c r="R51" s="130">
        <v>0</v>
      </c>
      <c r="S51" s="130">
        <v>0</v>
      </c>
      <c r="T51" s="130">
        <v>0</v>
      </c>
      <c r="U51" s="130">
        <v>0</v>
      </c>
      <c r="V51" s="130">
        <v>0</v>
      </c>
      <c r="W51" s="130">
        <v>15</v>
      </c>
    </row>
    <row r="52" spans="1:23" ht="24" hidden="1">
      <c r="A52" s="155">
        <v>45644</v>
      </c>
      <c r="B52" s="91">
        <v>715.05</v>
      </c>
      <c r="C52" s="91">
        <v>183</v>
      </c>
      <c r="D52" s="91">
        <v>390.25</v>
      </c>
      <c r="E52" s="91">
        <v>171.5</v>
      </c>
      <c r="F52" s="91">
        <v>817</v>
      </c>
      <c r="G52" s="91">
        <v>0.15</v>
      </c>
      <c r="H52" s="91">
        <v>708.75</v>
      </c>
      <c r="I52" s="91"/>
      <c r="J52" s="130">
        <v>4667.25</v>
      </c>
      <c r="K52" s="130">
        <v>62.5</v>
      </c>
      <c r="L52" s="130"/>
      <c r="M52" s="130"/>
      <c r="N52" s="130">
        <v>140.02000000000001</v>
      </c>
      <c r="O52" s="130">
        <v>1257.75</v>
      </c>
      <c r="P52" s="130"/>
      <c r="Q52" s="130">
        <v>961.25</v>
      </c>
      <c r="R52" s="130">
        <v>0</v>
      </c>
      <c r="S52" s="130">
        <v>0</v>
      </c>
      <c r="T52" s="130">
        <v>0</v>
      </c>
      <c r="U52" s="130">
        <v>0</v>
      </c>
      <c r="V52" s="130">
        <v>0</v>
      </c>
      <c r="W52" s="91">
        <v>20</v>
      </c>
    </row>
    <row r="53" spans="1:23" ht="24" hidden="1">
      <c r="A53" s="155">
        <v>45651</v>
      </c>
      <c r="B53" s="130">
        <v>716.05</v>
      </c>
      <c r="C53" s="130">
        <v>183</v>
      </c>
      <c r="D53" s="91">
        <v>396</v>
      </c>
      <c r="E53" s="91">
        <v>179.5</v>
      </c>
      <c r="F53" s="91">
        <v>749.5</v>
      </c>
      <c r="G53" s="91">
        <v>0.15</v>
      </c>
      <c r="H53" s="91">
        <v>1056.75</v>
      </c>
      <c r="I53" s="91"/>
      <c r="J53" s="130">
        <v>4624.05</v>
      </c>
      <c r="K53" s="130">
        <v>62.5</v>
      </c>
      <c r="L53" s="130"/>
      <c r="M53" s="130"/>
      <c r="N53" s="130">
        <v>145.02000000000001</v>
      </c>
      <c r="O53" s="130">
        <v>1403</v>
      </c>
      <c r="P53" s="130"/>
      <c r="Q53" s="130">
        <v>955.25</v>
      </c>
      <c r="R53" s="130">
        <v>0</v>
      </c>
      <c r="S53" s="130">
        <v>0</v>
      </c>
      <c r="T53" s="130">
        <v>0</v>
      </c>
      <c r="U53" s="130">
        <v>0</v>
      </c>
      <c r="V53" s="130">
        <v>0</v>
      </c>
      <c r="W53" s="130">
        <v>20</v>
      </c>
    </row>
    <row r="54" spans="1:23" ht="24">
      <c r="A54" s="156" t="s">
        <v>107</v>
      </c>
      <c r="B54" s="130">
        <v>732.05</v>
      </c>
      <c r="C54" s="130">
        <v>183.5</v>
      </c>
      <c r="D54" s="130">
        <v>396</v>
      </c>
      <c r="E54" s="130">
        <v>179.5</v>
      </c>
      <c r="F54" s="130">
        <v>769</v>
      </c>
      <c r="G54" s="130">
        <v>0</v>
      </c>
      <c r="H54" s="130">
        <v>0</v>
      </c>
      <c r="I54" s="130">
        <v>0</v>
      </c>
      <c r="J54" s="130">
        <v>4626.55</v>
      </c>
      <c r="K54" s="130">
        <v>63.5</v>
      </c>
      <c r="L54" s="130"/>
      <c r="M54" s="130">
        <v>0</v>
      </c>
      <c r="N54" s="130">
        <v>151.02000000000001</v>
      </c>
      <c r="O54" s="130">
        <v>1220.5</v>
      </c>
      <c r="P54" s="130"/>
      <c r="Q54" s="130">
        <v>961.25</v>
      </c>
      <c r="R54" s="130">
        <v>0</v>
      </c>
      <c r="S54" s="130">
        <v>0</v>
      </c>
      <c r="T54" s="130">
        <v>0</v>
      </c>
      <c r="U54" s="130">
        <v>0</v>
      </c>
      <c r="V54" s="130">
        <v>0</v>
      </c>
      <c r="W54" s="130">
        <v>20</v>
      </c>
    </row>
    <row r="55" spans="1:23" ht="24">
      <c r="A55" s="156" t="s">
        <v>122</v>
      </c>
      <c r="B55" s="130">
        <v>669.05</v>
      </c>
      <c r="C55" s="130">
        <v>183.5</v>
      </c>
      <c r="D55" s="130">
        <v>456.5</v>
      </c>
      <c r="E55" s="130">
        <v>190</v>
      </c>
      <c r="F55" s="130">
        <v>747</v>
      </c>
      <c r="G55" s="130">
        <v>0</v>
      </c>
      <c r="H55" s="130">
        <v>0</v>
      </c>
      <c r="I55" s="130">
        <v>0</v>
      </c>
      <c r="J55" s="130">
        <v>4448.55</v>
      </c>
      <c r="K55" s="130">
        <v>63</v>
      </c>
      <c r="L55" s="130"/>
      <c r="M55" s="130">
        <v>0</v>
      </c>
      <c r="N55" s="130">
        <v>156.02000000000001</v>
      </c>
      <c r="O55" s="130">
        <v>1250.5</v>
      </c>
      <c r="P55" s="130"/>
      <c r="Q55" s="130">
        <v>936.75</v>
      </c>
      <c r="R55" s="130">
        <v>0</v>
      </c>
      <c r="S55" s="130">
        <v>0</v>
      </c>
      <c r="T55" s="130">
        <v>0</v>
      </c>
      <c r="U55" s="130">
        <v>0</v>
      </c>
      <c r="V55" s="130">
        <v>0</v>
      </c>
      <c r="W55" s="130">
        <v>20</v>
      </c>
    </row>
    <row r="56" spans="1:23" ht="24">
      <c r="A56" s="156" t="s">
        <v>123</v>
      </c>
      <c r="B56" s="130">
        <v>704.55</v>
      </c>
      <c r="C56" s="130">
        <v>121.5</v>
      </c>
      <c r="D56" s="130">
        <v>449.75</v>
      </c>
      <c r="E56" s="130">
        <v>197</v>
      </c>
      <c r="F56" s="130">
        <v>749.55</v>
      </c>
      <c r="G56" s="130">
        <v>0</v>
      </c>
      <c r="H56" s="130">
        <v>0</v>
      </c>
      <c r="I56" s="130">
        <v>0</v>
      </c>
      <c r="J56" s="130">
        <v>4203.55</v>
      </c>
      <c r="K56" s="130">
        <v>64</v>
      </c>
      <c r="L56" s="130"/>
      <c r="M56" s="130">
        <v>0</v>
      </c>
      <c r="N56" s="130">
        <v>196.02</v>
      </c>
      <c r="O56" s="130">
        <v>1212</v>
      </c>
      <c r="P56" s="130"/>
      <c r="Q56" s="130">
        <v>959.75</v>
      </c>
      <c r="R56" s="130">
        <v>0</v>
      </c>
      <c r="S56" s="130">
        <v>0</v>
      </c>
      <c r="T56" s="130">
        <v>0</v>
      </c>
      <c r="U56" s="130">
        <v>0</v>
      </c>
      <c r="V56" s="130">
        <v>0</v>
      </c>
      <c r="W56" s="130">
        <v>20</v>
      </c>
    </row>
    <row r="57" spans="1:23" ht="24">
      <c r="A57" s="156" t="s">
        <v>124</v>
      </c>
      <c r="B57" s="130">
        <v>783.05</v>
      </c>
      <c r="C57" s="130">
        <v>124</v>
      </c>
      <c r="D57" s="130">
        <v>457.75</v>
      </c>
      <c r="E57" s="130">
        <v>5189.5</v>
      </c>
      <c r="F57" s="130">
        <v>768.55</v>
      </c>
      <c r="G57" s="130">
        <v>0</v>
      </c>
      <c r="H57" s="130">
        <v>0</v>
      </c>
      <c r="I57" s="130">
        <v>0</v>
      </c>
      <c r="J57" s="130">
        <v>4198.55</v>
      </c>
      <c r="K57" s="130">
        <v>65</v>
      </c>
      <c r="L57" s="130"/>
      <c r="M57" s="130">
        <v>0</v>
      </c>
      <c r="N57" s="130">
        <v>212.02</v>
      </c>
      <c r="O57" s="130">
        <v>1277</v>
      </c>
      <c r="P57" s="130"/>
      <c r="Q57" s="130">
        <v>965.75</v>
      </c>
      <c r="R57" s="130">
        <v>0</v>
      </c>
      <c r="S57" s="130">
        <v>0</v>
      </c>
      <c r="T57" s="130">
        <v>0</v>
      </c>
      <c r="U57" s="130">
        <v>0</v>
      </c>
      <c r="V57" s="130">
        <v>0</v>
      </c>
      <c r="W57" s="130">
        <v>20</v>
      </c>
    </row>
    <row r="58" spans="1:23" ht="24">
      <c r="A58" s="156" t="s">
        <v>125</v>
      </c>
      <c r="B58" s="130">
        <v>940.55</v>
      </c>
      <c r="C58" s="130">
        <v>124</v>
      </c>
      <c r="D58" s="130">
        <v>406.75</v>
      </c>
      <c r="E58" s="130">
        <v>191</v>
      </c>
      <c r="F58" s="130">
        <v>771.55</v>
      </c>
      <c r="G58" s="130">
        <v>0</v>
      </c>
      <c r="H58" s="130">
        <v>0</v>
      </c>
      <c r="I58" s="130">
        <v>0</v>
      </c>
      <c r="J58" s="130">
        <v>4217.8</v>
      </c>
      <c r="K58" s="130">
        <v>66</v>
      </c>
      <c r="L58" s="130"/>
      <c r="M58" s="130">
        <v>0</v>
      </c>
      <c r="N58" s="130">
        <v>218.02</v>
      </c>
      <c r="O58" s="130">
        <v>1281</v>
      </c>
      <c r="P58" s="130"/>
      <c r="Q58" s="130">
        <v>967.75</v>
      </c>
      <c r="R58" s="130">
        <v>0</v>
      </c>
      <c r="S58" s="130">
        <v>0</v>
      </c>
      <c r="T58" s="130">
        <v>0</v>
      </c>
      <c r="U58" s="130">
        <v>0</v>
      </c>
      <c r="V58" s="130">
        <v>0</v>
      </c>
      <c r="W58" s="130">
        <v>20</v>
      </c>
    </row>
    <row r="59" spans="1:23" ht="24">
      <c r="A59" s="156" t="s">
        <v>126</v>
      </c>
      <c r="B59" s="91">
        <v>895.55</v>
      </c>
      <c r="C59" s="91">
        <v>125</v>
      </c>
      <c r="D59" s="91">
        <v>629.25</v>
      </c>
      <c r="E59" s="91">
        <v>232</v>
      </c>
      <c r="F59" s="91">
        <v>764</v>
      </c>
      <c r="G59" s="130">
        <v>0</v>
      </c>
      <c r="H59" s="130">
        <v>0</v>
      </c>
      <c r="I59" s="130">
        <v>0</v>
      </c>
      <c r="J59" s="91">
        <v>4108.1000000000004</v>
      </c>
      <c r="K59" s="91">
        <v>66</v>
      </c>
      <c r="L59" s="91"/>
      <c r="M59" s="91">
        <v>0</v>
      </c>
      <c r="N59" s="91">
        <v>218.02</v>
      </c>
      <c r="O59" s="91">
        <v>1291</v>
      </c>
      <c r="P59" s="91"/>
      <c r="Q59" s="91">
        <v>971.75</v>
      </c>
      <c r="R59" s="91">
        <v>0</v>
      </c>
      <c r="S59" s="91">
        <v>0</v>
      </c>
      <c r="T59" s="91">
        <v>0</v>
      </c>
      <c r="U59" s="91">
        <v>0</v>
      </c>
      <c r="V59" s="91">
        <v>0</v>
      </c>
      <c r="W59" s="91">
        <v>20</v>
      </c>
    </row>
    <row r="60" spans="1:23" ht="24">
      <c r="A60" s="156" t="s">
        <v>128</v>
      </c>
      <c r="B60" s="130">
        <v>946.05</v>
      </c>
      <c r="C60" s="130">
        <v>146.5</v>
      </c>
      <c r="D60" s="130">
        <v>680.75</v>
      </c>
      <c r="E60" s="130">
        <v>245</v>
      </c>
      <c r="F60" s="130">
        <v>763</v>
      </c>
      <c r="G60" s="130">
        <v>0</v>
      </c>
      <c r="H60" s="130">
        <v>0</v>
      </c>
      <c r="I60" s="130">
        <v>0</v>
      </c>
      <c r="J60" s="130">
        <v>4144.3500000000004</v>
      </c>
      <c r="K60" s="130">
        <v>82</v>
      </c>
      <c r="L60" s="130"/>
      <c r="M60" s="130">
        <v>0</v>
      </c>
      <c r="N60" s="130">
        <v>224.27</v>
      </c>
      <c r="O60" s="130">
        <v>812</v>
      </c>
      <c r="P60" s="130"/>
      <c r="Q60" s="130">
        <v>968.25</v>
      </c>
      <c r="R60" s="130">
        <v>0</v>
      </c>
      <c r="S60" s="130">
        <v>0</v>
      </c>
      <c r="T60" s="130">
        <v>0</v>
      </c>
      <c r="U60" s="130">
        <v>0</v>
      </c>
      <c r="V60" s="130">
        <v>0</v>
      </c>
      <c r="W60" s="130">
        <v>20</v>
      </c>
    </row>
    <row r="61" spans="1:23" ht="24">
      <c r="A61" s="156" t="s">
        <v>129</v>
      </c>
      <c r="B61" s="130">
        <v>948.05</v>
      </c>
      <c r="C61" s="130">
        <v>145.5</v>
      </c>
      <c r="D61" s="91">
        <v>672.7</v>
      </c>
      <c r="E61" s="91">
        <v>241</v>
      </c>
      <c r="F61" s="91">
        <v>750</v>
      </c>
      <c r="G61" s="130">
        <v>0</v>
      </c>
      <c r="H61" s="130">
        <v>0</v>
      </c>
      <c r="I61" s="130">
        <v>0</v>
      </c>
      <c r="J61" s="130">
        <v>4187.1000000000004</v>
      </c>
      <c r="K61" s="130">
        <v>82</v>
      </c>
      <c r="L61" s="130"/>
      <c r="M61" s="130">
        <v>0</v>
      </c>
      <c r="N61" s="130">
        <v>224.27</v>
      </c>
      <c r="O61" s="130">
        <v>689</v>
      </c>
      <c r="P61" s="130"/>
      <c r="Q61" s="130">
        <v>951.25</v>
      </c>
      <c r="R61" s="130">
        <v>0</v>
      </c>
      <c r="S61" s="130">
        <v>0</v>
      </c>
      <c r="T61" s="130">
        <v>0</v>
      </c>
      <c r="U61" s="130">
        <v>0</v>
      </c>
      <c r="V61" s="130">
        <v>0</v>
      </c>
      <c r="W61" s="91">
        <v>20</v>
      </c>
    </row>
    <row r="62" spans="1:23" ht="24">
      <c r="A62" s="156" t="s">
        <v>130</v>
      </c>
      <c r="B62" s="91">
        <v>833.25</v>
      </c>
      <c r="C62" s="91">
        <v>143.5</v>
      </c>
      <c r="D62" s="130">
        <v>669.7</v>
      </c>
      <c r="E62" s="130">
        <v>186</v>
      </c>
      <c r="F62" s="130">
        <v>745</v>
      </c>
      <c r="G62" s="130">
        <v>0</v>
      </c>
      <c r="H62" s="130">
        <v>0</v>
      </c>
      <c r="I62" s="130">
        <v>0</v>
      </c>
      <c r="J62" s="130">
        <v>4210.8999999999996</v>
      </c>
      <c r="K62" s="130">
        <v>82</v>
      </c>
      <c r="L62" s="130"/>
      <c r="M62" s="130">
        <v>0</v>
      </c>
      <c r="N62" s="130">
        <v>281.27</v>
      </c>
      <c r="O62" s="130">
        <v>380</v>
      </c>
      <c r="P62" s="130"/>
      <c r="Q62" s="130">
        <v>967.75</v>
      </c>
      <c r="R62" s="130">
        <v>0</v>
      </c>
      <c r="S62" s="130">
        <v>0</v>
      </c>
      <c r="T62" s="130">
        <v>0</v>
      </c>
      <c r="U62" s="130">
        <v>0</v>
      </c>
      <c r="V62" s="130">
        <v>0</v>
      </c>
      <c r="W62" s="130">
        <v>20</v>
      </c>
    </row>
    <row r="63" spans="1:23" ht="24">
      <c r="A63" s="156" t="s">
        <v>131</v>
      </c>
      <c r="B63" s="91">
        <v>858.75</v>
      </c>
      <c r="C63" s="91">
        <v>156</v>
      </c>
      <c r="D63" s="91">
        <v>644.20000000000005</v>
      </c>
      <c r="E63" s="91">
        <v>179</v>
      </c>
      <c r="F63" s="91">
        <v>757</v>
      </c>
      <c r="G63" s="130">
        <v>0</v>
      </c>
      <c r="H63" s="130">
        <v>0</v>
      </c>
      <c r="I63" s="130">
        <v>0</v>
      </c>
      <c r="J63" s="91">
        <v>4196.6000000000004</v>
      </c>
      <c r="K63" s="91">
        <v>72</v>
      </c>
      <c r="L63" s="91"/>
      <c r="M63" s="91">
        <v>0</v>
      </c>
      <c r="N63" s="91">
        <v>276.27</v>
      </c>
      <c r="O63" s="91">
        <v>379</v>
      </c>
      <c r="P63" s="91"/>
      <c r="Q63" s="91">
        <v>959.75</v>
      </c>
      <c r="R63" s="91">
        <v>73</v>
      </c>
      <c r="S63" s="91">
        <v>8.1999999999999993</v>
      </c>
      <c r="T63" s="91">
        <v>229.75</v>
      </c>
      <c r="U63" s="91">
        <v>253.5</v>
      </c>
      <c r="V63" s="91">
        <v>313.25</v>
      </c>
      <c r="W63" s="91">
        <v>20</v>
      </c>
    </row>
    <row r="64" spans="1:23" ht="24">
      <c r="A64" s="156" t="s">
        <v>141</v>
      </c>
      <c r="B64" s="130">
        <v>874.25</v>
      </c>
      <c r="C64" s="130">
        <v>139.5</v>
      </c>
      <c r="D64" s="91">
        <v>741.25</v>
      </c>
      <c r="E64" s="91">
        <v>197</v>
      </c>
      <c r="F64" s="91">
        <v>683</v>
      </c>
      <c r="G64" s="130">
        <v>0</v>
      </c>
      <c r="H64" s="130">
        <v>0</v>
      </c>
      <c r="I64" s="130">
        <v>0</v>
      </c>
      <c r="J64" s="130">
        <v>3855.6000000000004</v>
      </c>
      <c r="K64" s="130">
        <v>63</v>
      </c>
      <c r="L64" s="130"/>
      <c r="M64" s="130">
        <v>0</v>
      </c>
      <c r="N64" s="130">
        <v>276.27</v>
      </c>
      <c r="O64" s="130">
        <v>348</v>
      </c>
      <c r="P64" s="130"/>
      <c r="Q64" s="130">
        <v>974.75</v>
      </c>
      <c r="R64" s="130">
        <v>73</v>
      </c>
      <c r="S64" s="130">
        <v>7.2</v>
      </c>
      <c r="T64" s="130">
        <v>208.75</v>
      </c>
      <c r="U64" s="130">
        <v>241.6</v>
      </c>
      <c r="V64" s="130">
        <v>317.25</v>
      </c>
      <c r="W64" s="91">
        <v>20</v>
      </c>
    </row>
    <row r="65" spans="1:23" ht="24">
      <c r="A65" s="156" t="s">
        <v>143</v>
      </c>
      <c r="B65" s="91">
        <v>1108.25</v>
      </c>
      <c r="C65" s="91">
        <v>148.5</v>
      </c>
      <c r="D65" s="130">
        <v>799.5</v>
      </c>
      <c r="E65" s="130">
        <v>190</v>
      </c>
      <c r="F65" s="130">
        <v>786.5</v>
      </c>
      <c r="G65" s="130">
        <v>0</v>
      </c>
      <c r="H65" s="130">
        <v>0</v>
      </c>
      <c r="I65" s="130">
        <v>0</v>
      </c>
      <c r="J65" s="130">
        <v>3756.1</v>
      </c>
      <c r="K65" s="130">
        <v>63</v>
      </c>
      <c r="L65" s="130"/>
      <c r="M65" s="130">
        <v>0</v>
      </c>
      <c r="N65" s="130">
        <v>286.27</v>
      </c>
      <c r="O65" s="130">
        <v>362.5</v>
      </c>
      <c r="P65" s="130"/>
      <c r="Q65" s="130">
        <v>975.75</v>
      </c>
      <c r="R65" s="130">
        <v>81</v>
      </c>
      <c r="S65" s="130">
        <v>7.2</v>
      </c>
      <c r="T65" s="130">
        <v>213.75</v>
      </c>
      <c r="U65" s="130">
        <v>256.10000000000002</v>
      </c>
      <c r="V65" s="130">
        <v>315.25</v>
      </c>
      <c r="W65" s="130">
        <v>20</v>
      </c>
    </row>
    <row r="66" spans="1:23" ht="24">
      <c r="A66" s="156" t="s">
        <v>145</v>
      </c>
      <c r="B66" s="130">
        <v>1146</v>
      </c>
      <c r="C66" s="130">
        <v>200.5</v>
      </c>
      <c r="D66" s="91">
        <v>834.75</v>
      </c>
      <c r="E66" s="91">
        <v>190.25</v>
      </c>
      <c r="F66" s="91">
        <v>800</v>
      </c>
      <c r="G66" s="130">
        <v>0</v>
      </c>
      <c r="H66" s="130">
        <v>0</v>
      </c>
      <c r="I66" s="130">
        <v>0</v>
      </c>
      <c r="J66" s="130">
        <v>3770.75</v>
      </c>
      <c r="K66" s="130">
        <v>63</v>
      </c>
      <c r="L66" s="130"/>
      <c r="M66" s="130">
        <v>0</v>
      </c>
      <c r="N66" s="130">
        <v>285.27</v>
      </c>
      <c r="O66" s="130">
        <v>359.5</v>
      </c>
      <c r="P66" s="130"/>
      <c r="Q66" s="130">
        <v>1001</v>
      </c>
      <c r="R66" s="130">
        <v>81</v>
      </c>
      <c r="S66" s="130">
        <v>7.2</v>
      </c>
      <c r="T66" s="130">
        <v>215.75</v>
      </c>
      <c r="U66" s="130">
        <v>269.10000000000002</v>
      </c>
      <c r="V66" s="130">
        <v>323.25</v>
      </c>
      <c r="W66" s="91">
        <v>20</v>
      </c>
    </row>
    <row r="67" spans="1:23" ht="24">
      <c r="A67" s="156" t="s">
        <v>146</v>
      </c>
      <c r="B67" s="91">
        <v>1122</v>
      </c>
      <c r="C67" s="91">
        <v>218</v>
      </c>
      <c r="D67" s="91">
        <v>904.9</v>
      </c>
      <c r="E67" s="91">
        <v>196.75</v>
      </c>
      <c r="F67" s="91">
        <v>858.5</v>
      </c>
      <c r="G67" s="130">
        <v>0</v>
      </c>
      <c r="H67" s="130">
        <v>0</v>
      </c>
      <c r="I67" s="130">
        <v>0</v>
      </c>
      <c r="J67" s="91">
        <v>3746.25</v>
      </c>
      <c r="K67" s="91">
        <v>65.5</v>
      </c>
      <c r="L67" s="91"/>
      <c r="M67" s="91">
        <v>0</v>
      </c>
      <c r="N67" s="91">
        <v>287.27</v>
      </c>
      <c r="O67" s="91">
        <v>345.25</v>
      </c>
      <c r="P67" s="91"/>
      <c r="Q67" s="91">
        <v>1022</v>
      </c>
      <c r="R67" s="91">
        <v>81</v>
      </c>
      <c r="S67" s="91">
        <v>7</v>
      </c>
      <c r="T67" s="91">
        <v>216.75</v>
      </c>
      <c r="U67" s="91">
        <v>283.10000000000002</v>
      </c>
      <c r="V67" s="91">
        <v>337.25</v>
      </c>
      <c r="W67" s="48">
        <v>23</v>
      </c>
    </row>
    <row r="68" spans="1:23" ht="24">
      <c r="A68" s="156" t="s">
        <v>147</v>
      </c>
      <c r="B68" s="91">
        <v>1139</v>
      </c>
      <c r="C68" s="91">
        <v>218</v>
      </c>
      <c r="D68" s="91">
        <v>903.75</v>
      </c>
      <c r="E68" s="91">
        <v>197.25</v>
      </c>
      <c r="F68" s="91">
        <v>923.5</v>
      </c>
      <c r="G68" s="130">
        <v>0</v>
      </c>
      <c r="H68" s="130">
        <v>0</v>
      </c>
      <c r="I68" s="130">
        <v>0</v>
      </c>
      <c r="J68" s="91">
        <v>3729</v>
      </c>
      <c r="K68" s="91">
        <v>56</v>
      </c>
      <c r="L68" s="91"/>
      <c r="M68" s="91">
        <v>0</v>
      </c>
      <c r="N68" s="91">
        <v>278.27</v>
      </c>
      <c r="O68" s="91">
        <v>321.25</v>
      </c>
      <c r="P68" s="91"/>
      <c r="Q68" s="91">
        <v>1023</v>
      </c>
      <c r="R68" s="91">
        <v>81</v>
      </c>
      <c r="S68" s="91">
        <v>7.2</v>
      </c>
      <c r="T68" s="91">
        <v>207.25</v>
      </c>
      <c r="U68" s="91">
        <v>287.10000000000002</v>
      </c>
      <c r="V68" s="91">
        <v>349.25</v>
      </c>
      <c r="W68" s="91">
        <v>32.51</v>
      </c>
    </row>
    <row r="69" spans="1:23" ht="24">
      <c r="A69" s="156" t="s">
        <v>148</v>
      </c>
      <c r="B69" s="91">
        <v>1092</v>
      </c>
      <c r="C69" s="91">
        <v>215</v>
      </c>
      <c r="D69" s="91">
        <v>913.4</v>
      </c>
      <c r="E69" s="91">
        <v>188.75</v>
      </c>
      <c r="F69" s="91">
        <v>911.5</v>
      </c>
      <c r="G69" s="130">
        <v>0</v>
      </c>
      <c r="H69" s="130">
        <v>0</v>
      </c>
      <c r="I69" s="130">
        <v>0</v>
      </c>
      <c r="J69" s="91">
        <v>3750.05</v>
      </c>
      <c r="K69" s="91">
        <v>56</v>
      </c>
      <c r="L69" s="91"/>
      <c r="M69" s="91">
        <v>0</v>
      </c>
      <c r="N69" s="91">
        <v>283.27</v>
      </c>
      <c r="O69" s="91">
        <v>318.75</v>
      </c>
      <c r="P69" s="91"/>
      <c r="Q69" s="91">
        <v>991</v>
      </c>
      <c r="R69" s="91">
        <v>84</v>
      </c>
      <c r="S69" s="91">
        <v>9.1999999999999993</v>
      </c>
      <c r="T69" s="91">
        <v>209.25</v>
      </c>
      <c r="U69" s="91">
        <v>281.10000000000002</v>
      </c>
      <c r="V69" s="91">
        <v>349.25</v>
      </c>
      <c r="W69" s="91">
        <v>48</v>
      </c>
    </row>
    <row r="70" spans="1:23" ht="24">
      <c r="A70" s="156" t="s">
        <v>149</v>
      </c>
      <c r="B70" s="91">
        <v>1067</v>
      </c>
      <c r="C70" s="91">
        <v>210</v>
      </c>
      <c r="D70" s="91">
        <v>910.15</v>
      </c>
      <c r="E70" s="91">
        <v>188.75</v>
      </c>
      <c r="F70" s="91">
        <v>864.75</v>
      </c>
      <c r="G70" s="130">
        <v>0</v>
      </c>
      <c r="H70" s="130">
        <v>0</v>
      </c>
      <c r="I70" s="130">
        <v>0</v>
      </c>
      <c r="J70" s="130">
        <v>3738</v>
      </c>
      <c r="K70" s="130">
        <v>53</v>
      </c>
      <c r="L70" s="130"/>
      <c r="M70" s="130">
        <v>0</v>
      </c>
      <c r="N70" s="130">
        <v>283.27</v>
      </c>
      <c r="O70" s="130">
        <v>327.25</v>
      </c>
      <c r="P70" s="130"/>
      <c r="Q70" s="130">
        <v>1036</v>
      </c>
      <c r="R70" s="130">
        <v>85</v>
      </c>
      <c r="S70" s="130">
        <v>9</v>
      </c>
      <c r="T70" s="130">
        <v>220.25</v>
      </c>
      <c r="U70" s="130">
        <v>297</v>
      </c>
      <c r="V70" s="130">
        <v>378.25</v>
      </c>
      <c r="W70" s="130">
        <v>65.5</v>
      </c>
    </row>
    <row r="71" spans="1:23" ht="24">
      <c r="A71" s="156" t="s">
        <v>150</v>
      </c>
      <c r="B71" s="130">
        <v>1093.75</v>
      </c>
      <c r="C71" s="130">
        <v>324.5</v>
      </c>
      <c r="D71" s="91">
        <v>902</v>
      </c>
      <c r="E71" s="91">
        <v>189.75</v>
      </c>
      <c r="F71" s="91">
        <v>876.5</v>
      </c>
      <c r="G71" s="130">
        <v>0</v>
      </c>
      <c r="H71" s="130">
        <v>0</v>
      </c>
      <c r="I71" s="130">
        <v>0</v>
      </c>
      <c r="J71" s="91">
        <v>3781.6</v>
      </c>
      <c r="K71" s="91">
        <v>53</v>
      </c>
      <c r="L71" s="91"/>
      <c r="M71" s="91">
        <v>23</v>
      </c>
      <c r="N71" s="91">
        <v>262.27</v>
      </c>
      <c r="O71" s="91">
        <v>337.25</v>
      </c>
      <c r="P71" s="91"/>
      <c r="Q71" s="91">
        <v>1078.75</v>
      </c>
      <c r="R71" s="91">
        <v>90</v>
      </c>
      <c r="S71" s="91">
        <v>9</v>
      </c>
      <c r="T71" s="91">
        <v>216.25</v>
      </c>
      <c r="U71" s="91">
        <v>314</v>
      </c>
      <c r="V71" s="91">
        <v>390.25</v>
      </c>
      <c r="W71" s="91">
        <v>87.5</v>
      </c>
    </row>
    <row r="72" spans="1:23" ht="24">
      <c r="A72" s="130" t="s">
        <v>151</v>
      </c>
      <c r="B72" s="91">
        <v>1085.75</v>
      </c>
      <c r="C72" s="91">
        <v>333.45</v>
      </c>
      <c r="D72" s="91">
        <v>909</v>
      </c>
      <c r="E72" s="91">
        <v>191.25</v>
      </c>
      <c r="F72" s="91">
        <v>863.8</v>
      </c>
      <c r="G72" s="130">
        <v>0</v>
      </c>
      <c r="H72" s="130">
        <v>0</v>
      </c>
      <c r="I72" s="130">
        <v>0</v>
      </c>
      <c r="J72" s="91">
        <v>3802.8</v>
      </c>
      <c r="K72" s="91">
        <v>53</v>
      </c>
      <c r="L72" s="91"/>
      <c r="M72" s="91">
        <v>31</v>
      </c>
      <c r="N72" s="91">
        <v>269.27</v>
      </c>
      <c r="O72" s="91">
        <v>361.25</v>
      </c>
      <c r="P72" s="91"/>
      <c r="Q72" s="91">
        <v>1111.75</v>
      </c>
      <c r="R72" s="91">
        <v>90</v>
      </c>
      <c r="S72" s="91">
        <v>12.2</v>
      </c>
      <c r="T72" s="91">
        <v>215.25</v>
      </c>
      <c r="U72" s="91">
        <v>324</v>
      </c>
      <c r="V72" s="91">
        <v>397.25</v>
      </c>
      <c r="W72" s="91">
        <v>141.5</v>
      </c>
    </row>
    <row r="73" spans="1:23" ht="24">
      <c r="A73" s="130" t="s">
        <v>152</v>
      </c>
      <c r="B73" s="91">
        <v>1073.5</v>
      </c>
      <c r="C73" s="91">
        <v>344.25</v>
      </c>
      <c r="D73" s="91">
        <v>918.5</v>
      </c>
      <c r="E73" s="91">
        <v>205.75</v>
      </c>
      <c r="F73" s="91">
        <v>845.8</v>
      </c>
      <c r="G73" s="130">
        <v>0</v>
      </c>
      <c r="H73" s="130">
        <v>0</v>
      </c>
      <c r="I73" s="130">
        <v>0</v>
      </c>
      <c r="J73" s="91">
        <v>3920.8</v>
      </c>
      <c r="K73" s="91">
        <v>58</v>
      </c>
      <c r="L73" s="91"/>
      <c r="M73" s="91">
        <v>142.5</v>
      </c>
      <c r="N73" s="91">
        <v>255.27</v>
      </c>
      <c r="O73" s="91">
        <v>366.25</v>
      </c>
      <c r="P73" s="91"/>
      <c r="Q73" s="91">
        <v>1153.75</v>
      </c>
      <c r="R73" s="91">
        <v>90</v>
      </c>
      <c r="S73" s="91">
        <v>16.2</v>
      </c>
      <c r="T73" s="91">
        <v>220.25</v>
      </c>
      <c r="U73" s="91">
        <v>346</v>
      </c>
      <c r="V73" s="91">
        <v>404.25</v>
      </c>
      <c r="W73" s="91">
        <v>158.5</v>
      </c>
    </row>
    <row r="74" spans="1:23" ht="24">
      <c r="A74" s="130" t="s">
        <v>155</v>
      </c>
      <c r="B74" s="130">
        <v>1090.5</v>
      </c>
      <c r="C74" s="130">
        <v>385.25</v>
      </c>
      <c r="D74" s="130">
        <v>927.25</v>
      </c>
      <c r="E74" s="130">
        <v>204.75</v>
      </c>
      <c r="F74" s="130">
        <v>862.3</v>
      </c>
      <c r="G74" s="130">
        <v>0</v>
      </c>
      <c r="H74" s="130">
        <v>0</v>
      </c>
      <c r="I74" s="130">
        <v>0</v>
      </c>
      <c r="J74" s="130">
        <v>3953</v>
      </c>
      <c r="K74" s="130">
        <v>74</v>
      </c>
      <c r="L74" s="130"/>
      <c r="M74" s="130">
        <v>139</v>
      </c>
      <c r="N74" s="130">
        <v>241.27</v>
      </c>
      <c r="O74" s="130">
        <v>434.25</v>
      </c>
      <c r="P74" s="130"/>
      <c r="Q74" s="130">
        <v>1128.75</v>
      </c>
      <c r="R74" s="130">
        <v>99</v>
      </c>
      <c r="S74" s="130"/>
      <c r="T74" s="130">
        <v>231</v>
      </c>
      <c r="U74" s="130">
        <v>416</v>
      </c>
      <c r="V74" s="130">
        <v>394</v>
      </c>
      <c r="W74" s="130">
        <v>186</v>
      </c>
    </row>
    <row r="75" spans="1:23" ht="24">
      <c r="A75" s="130" t="s">
        <v>157</v>
      </c>
      <c r="B75" s="91">
        <v>1077.8</v>
      </c>
      <c r="C75" s="91">
        <v>389.25</v>
      </c>
      <c r="D75" s="91">
        <v>929.25</v>
      </c>
      <c r="E75" s="91">
        <v>205.5</v>
      </c>
      <c r="F75" s="91">
        <v>861.3</v>
      </c>
      <c r="G75" s="130">
        <v>0</v>
      </c>
      <c r="H75" s="130">
        <v>0</v>
      </c>
      <c r="I75" s="130">
        <v>0</v>
      </c>
      <c r="J75" s="91">
        <v>3935.1499999999996</v>
      </c>
      <c r="K75" s="91">
        <v>82</v>
      </c>
      <c r="L75" s="91"/>
      <c r="M75" s="91">
        <v>139</v>
      </c>
      <c r="N75" s="91">
        <v>241.26999999999998</v>
      </c>
      <c r="O75" s="91">
        <v>484.25</v>
      </c>
      <c r="P75" s="91"/>
      <c r="Q75" s="91">
        <v>1149.75</v>
      </c>
      <c r="R75" s="91">
        <v>101</v>
      </c>
      <c r="S75" s="91"/>
      <c r="T75" s="91">
        <v>235.25</v>
      </c>
      <c r="U75" s="91">
        <v>442</v>
      </c>
      <c r="V75" s="91">
        <v>416.25</v>
      </c>
      <c r="W75" s="91">
        <v>209</v>
      </c>
    </row>
    <row r="76" spans="1:23" ht="24">
      <c r="A76" s="130" t="s">
        <v>159</v>
      </c>
      <c r="B76" s="130">
        <v>1072.5</v>
      </c>
      <c r="C76" s="130">
        <v>369.25</v>
      </c>
      <c r="D76" s="130">
        <v>964.5</v>
      </c>
      <c r="E76" s="130">
        <v>206</v>
      </c>
      <c r="F76" s="130">
        <v>901.3</v>
      </c>
      <c r="G76" s="130">
        <v>0</v>
      </c>
      <c r="H76" s="130">
        <v>0</v>
      </c>
      <c r="I76" s="130">
        <v>0</v>
      </c>
      <c r="J76" s="130">
        <v>3927.7</v>
      </c>
      <c r="K76" s="130">
        <v>81.25</v>
      </c>
      <c r="L76" s="130"/>
      <c r="M76" s="130">
        <v>141</v>
      </c>
      <c r="N76" s="130">
        <v>241.27</v>
      </c>
      <c r="O76" s="130">
        <v>489.25</v>
      </c>
      <c r="P76" s="130"/>
      <c r="Q76" s="130">
        <v>1162.75</v>
      </c>
      <c r="R76" s="130">
        <v>100</v>
      </c>
      <c r="S76" s="130"/>
      <c r="T76" s="130">
        <v>243.25</v>
      </c>
      <c r="U76" s="130">
        <v>557</v>
      </c>
      <c r="V76" s="130">
        <v>431.25</v>
      </c>
      <c r="W76" s="91">
        <v>214</v>
      </c>
    </row>
    <row r="77" spans="1:23" ht="24">
      <c r="A77" s="130" t="s">
        <v>160</v>
      </c>
      <c r="B77" s="130">
        <v>1069</v>
      </c>
      <c r="C77" s="130">
        <v>368</v>
      </c>
      <c r="D77" s="130">
        <v>941.95</v>
      </c>
      <c r="E77" s="130">
        <v>207</v>
      </c>
      <c r="F77" s="130">
        <v>947.3</v>
      </c>
      <c r="G77" s="130">
        <v>111.05</v>
      </c>
      <c r="H77" s="130">
        <v>1021.5</v>
      </c>
      <c r="I77" s="130">
        <v>0</v>
      </c>
      <c r="J77" s="130">
        <v>4157.1499999999996</v>
      </c>
      <c r="K77" s="130">
        <v>109.35</v>
      </c>
      <c r="L77" s="130"/>
      <c r="M77" s="130">
        <v>169.25</v>
      </c>
      <c r="N77" s="130">
        <v>210.27</v>
      </c>
      <c r="O77" s="130">
        <v>534.5</v>
      </c>
      <c r="P77" s="130"/>
      <c r="Q77" s="130">
        <v>1182.75</v>
      </c>
      <c r="R77" s="130">
        <v>101</v>
      </c>
      <c r="S77" s="130">
        <v>0</v>
      </c>
      <c r="T77" s="130">
        <v>245.25</v>
      </c>
      <c r="U77" s="130">
        <v>613</v>
      </c>
      <c r="V77" s="130">
        <v>439.75</v>
      </c>
      <c r="W77" s="130">
        <v>191.05</v>
      </c>
    </row>
    <row r="78" spans="1:23" ht="24">
      <c r="A78" s="131">
        <v>244153</v>
      </c>
      <c r="B78" s="130">
        <v>1069</v>
      </c>
      <c r="C78" s="130">
        <v>368</v>
      </c>
      <c r="D78" s="91">
        <v>941.95</v>
      </c>
      <c r="E78" s="91">
        <v>207</v>
      </c>
      <c r="F78" s="91">
        <v>947.3</v>
      </c>
      <c r="G78" s="91">
        <v>111.05</v>
      </c>
      <c r="H78" s="91">
        <v>1021.5</v>
      </c>
      <c r="I78" s="130">
        <v>0</v>
      </c>
      <c r="J78" s="130">
        <v>4157.1499999999996</v>
      </c>
      <c r="K78" s="130">
        <v>109.35</v>
      </c>
      <c r="L78" s="130"/>
      <c r="M78" s="130">
        <v>169.25</v>
      </c>
      <c r="N78" s="130">
        <v>210.27</v>
      </c>
      <c r="O78" s="130">
        <v>534.5</v>
      </c>
      <c r="P78" s="130"/>
      <c r="Q78" s="130">
        <v>1182.75</v>
      </c>
      <c r="R78" s="130">
        <v>101</v>
      </c>
      <c r="S78" s="130">
        <v>0</v>
      </c>
      <c r="T78" s="130">
        <v>245.25</v>
      </c>
      <c r="U78" s="130">
        <v>613</v>
      </c>
      <c r="V78" s="130">
        <v>439.75</v>
      </c>
      <c r="W78" s="130">
        <v>191.05</v>
      </c>
    </row>
    <row r="79" spans="1:23" ht="24">
      <c r="A79" s="132">
        <v>244160</v>
      </c>
      <c r="B79" s="130">
        <v>1069</v>
      </c>
      <c r="C79" s="130">
        <v>363</v>
      </c>
      <c r="D79" s="130">
        <v>932.95</v>
      </c>
      <c r="E79" s="130">
        <v>209</v>
      </c>
      <c r="F79" s="130">
        <v>994.3</v>
      </c>
      <c r="G79" s="130">
        <v>67.55</v>
      </c>
      <c r="H79" s="130">
        <v>976.5</v>
      </c>
      <c r="I79" s="130">
        <v>0</v>
      </c>
      <c r="J79" s="130">
        <v>4167.3499999999995</v>
      </c>
      <c r="K79" s="130">
        <v>96.25</v>
      </c>
      <c r="L79" s="130">
        <v>0</v>
      </c>
      <c r="M79" s="130">
        <v>162.5</v>
      </c>
      <c r="N79" s="130">
        <v>193.26999999999998</v>
      </c>
      <c r="O79" s="130">
        <v>554.5</v>
      </c>
      <c r="P79" s="130">
        <v>0</v>
      </c>
      <c r="Q79" s="130">
        <v>1207.75</v>
      </c>
      <c r="R79" s="130">
        <v>101</v>
      </c>
      <c r="S79" s="130">
        <v>0</v>
      </c>
      <c r="T79" s="130">
        <v>249.25</v>
      </c>
      <c r="U79" s="130">
        <v>669</v>
      </c>
      <c r="V79" s="130">
        <v>438.75</v>
      </c>
      <c r="W79" s="91">
        <v>175.05</v>
      </c>
    </row>
    <row r="80" spans="1:23" ht="24">
      <c r="A80" s="133" t="s">
        <v>171</v>
      </c>
      <c r="B80" s="134">
        <v>1065</v>
      </c>
      <c r="C80" s="134">
        <v>350</v>
      </c>
      <c r="D80" s="134">
        <v>945.25</v>
      </c>
      <c r="E80" s="134">
        <v>223.75</v>
      </c>
      <c r="F80" s="134">
        <v>978.8</v>
      </c>
      <c r="G80" s="134">
        <v>76.05</v>
      </c>
      <c r="H80" s="134">
        <v>945.5</v>
      </c>
      <c r="I80" s="130">
        <v>0</v>
      </c>
      <c r="J80" s="134">
        <v>4219.4000000000015</v>
      </c>
      <c r="K80" s="134">
        <v>112.25</v>
      </c>
      <c r="L80" s="134">
        <v>0</v>
      </c>
      <c r="M80" s="134">
        <v>164.25</v>
      </c>
      <c r="N80" s="134">
        <v>193.27</v>
      </c>
      <c r="O80" s="134">
        <v>547.5</v>
      </c>
      <c r="P80" s="134">
        <v>0</v>
      </c>
      <c r="Q80" s="134">
        <v>1199.75</v>
      </c>
      <c r="R80" s="134">
        <v>96</v>
      </c>
      <c r="S80" s="134">
        <v>0</v>
      </c>
      <c r="T80" s="134">
        <v>245.25</v>
      </c>
      <c r="U80" s="134">
        <v>669</v>
      </c>
      <c r="V80" s="134">
        <v>438.75</v>
      </c>
      <c r="W80" s="134">
        <v>71.75</v>
      </c>
    </row>
    <row r="81" spans="1:24" ht="24">
      <c r="A81" s="132" t="s">
        <v>165</v>
      </c>
      <c r="B81" s="130">
        <v>1065</v>
      </c>
      <c r="C81" s="130">
        <v>349</v>
      </c>
      <c r="D81" s="130">
        <v>941.15</v>
      </c>
      <c r="E81" s="130">
        <v>225.75</v>
      </c>
      <c r="F81" s="130">
        <v>999.8</v>
      </c>
      <c r="G81" s="130">
        <v>734.2</v>
      </c>
      <c r="H81" s="130">
        <v>944</v>
      </c>
      <c r="I81" s="130">
        <v>0</v>
      </c>
      <c r="J81" s="130">
        <v>4507.8500000000013</v>
      </c>
      <c r="K81" s="130">
        <v>118.6</v>
      </c>
      <c r="L81" s="130"/>
      <c r="M81" s="130">
        <v>174.75</v>
      </c>
      <c r="N81" s="130">
        <v>193.27</v>
      </c>
      <c r="O81" s="130">
        <v>546</v>
      </c>
      <c r="P81" s="130"/>
      <c r="Q81" s="130">
        <v>1208.75</v>
      </c>
      <c r="R81" s="130">
        <v>96</v>
      </c>
      <c r="S81" s="130"/>
      <c r="T81" s="130">
        <v>265.25</v>
      </c>
      <c r="U81" s="130">
        <v>686.5</v>
      </c>
      <c r="V81" s="130">
        <v>431.75</v>
      </c>
      <c r="W81" s="130">
        <v>92</v>
      </c>
    </row>
    <row r="82" spans="1:24" ht="24">
      <c r="A82" s="132" t="s">
        <v>172</v>
      </c>
      <c r="B82" s="130">
        <v>1064.75</v>
      </c>
      <c r="C82" s="130">
        <v>351.5</v>
      </c>
      <c r="D82" s="130">
        <v>951.5</v>
      </c>
      <c r="E82" s="130">
        <v>225.75</v>
      </c>
      <c r="F82" s="130">
        <v>919.8</v>
      </c>
      <c r="G82" s="130">
        <v>746.2</v>
      </c>
      <c r="H82" s="130">
        <v>943.5</v>
      </c>
      <c r="I82" s="130">
        <v>0</v>
      </c>
      <c r="J82" s="130">
        <v>4386.9500000000016</v>
      </c>
      <c r="K82" s="130">
        <v>105.6</v>
      </c>
      <c r="L82" s="130"/>
      <c r="M82" s="130">
        <v>188.25</v>
      </c>
      <c r="N82" s="130">
        <v>193.27</v>
      </c>
      <c r="O82" s="130">
        <v>522</v>
      </c>
      <c r="P82" s="130"/>
      <c r="Q82" s="130">
        <v>1193.75</v>
      </c>
      <c r="R82" s="130">
        <v>108</v>
      </c>
      <c r="S82" s="130"/>
      <c r="T82" s="130">
        <v>295.25</v>
      </c>
      <c r="U82" s="130">
        <v>694.5</v>
      </c>
      <c r="V82" s="130">
        <v>416.75</v>
      </c>
      <c r="W82" s="130">
        <v>158</v>
      </c>
    </row>
    <row r="83" spans="1:24" ht="24">
      <c r="A83" s="132" t="s">
        <v>166</v>
      </c>
      <c r="B83" s="130">
        <v>1065.75</v>
      </c>
      <c r="C83" s="130">
        <v>353.5</v>
      </c>
      <c r="D83" s="130">
        <v>968.25</v>
      </c>
      <c r="E83" s="130">
        <v>223.75</v>
      </c>
      <c r="F83" s="130">
        <v>940.05</v>
      </c>
      <c r="G83" s="130">
        <v>773.7</v>
      </c>
      <c r="H83" s="130">
        <v>945.5</v>
      </c>
      <c r="I83" s="130">
        <v>0</v>
      </c>
      <c r="J83" s="130">
        <v>4464.9000000000005</v>
      </c>
      <c r="K83" s="130">
        <v>104</v>
      </c>
      <c r="L83" s="130"/>
      <c r="M83" s="130">
        <v>185</v>
      </c>
      <c r="N83" s="130">
        <v>190.27</v>
      </c>
      <c r="O83" s="130">
        <v>549.75</v>
      </c>
      <c r="P83" s="130"/>
      <c r="Q83" s="130">
        <v>1185.75</v>
      </c>
      <c r="R83" s="130">
        <v>108</v>
      </c>
      <c r="S83" s="130"/>
      <c r="T83" s="130">
        <v>314.25</v>
      </c>
      <c r="U83" s="130">
        <v>697</v>
      </c>
      <c r="V83" s="130">
        <v>420.75</v>
      </c>
      <c r="W83" s="130">
        <v>163</v>
      </c>
    </row>
    <row r="84" spans="1:24" s="79" customFormat="1" ht="24" hidden="1">
      <c r="A84" s="132" t="s">
        <v>173</v>
      </c>
      <c r="B84" s="130"/>
      <c r="C84" s="130"/>
      <c r="D84" s="130"/>
      <c r="E84" s="130"/>
      <c r="F84" s="130"/>
      <c r="G84" s="130"/>
      <c r="H84" s="130"/>
      <c r="I84" s="130">
        <v>0</v>
      </c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/>
    </row>
    <row r="85" spans="1:24" ht="24">
      <c r="A85" s="132">
        <v>25056</v>
      </c>
      <c r="B85" s="130">
        <v>1035.75</v>
      </c>
      <c r="C85" s="130">
        <v>362.5</v>
      </c>
      <c r="D85" s="130">
        <v>1026.25</v>
      </c>
      <c r="E85" s="130">
        <v>221.6</v>
      </c>
      <c r="F85" s="130">
        <v>1010.05</v>
      </c>
      <c r="G85" s="130">
        <v>1774.45</v>
      </c>
      <c r="H85" s="130">
        <v>945.5</v>
      </c>
      <c r="I85" s="130">
        <v>0</v>
      </c>
      <c r="J85" s="130">
        <v>4536.1500000000005</v>
      </c>
      <c r="K85" s="130">
        <v>94</v>
      </c>
      <c r="L85" s="130"/>
      <c r="M85" s="130">
        <v>157</v>
      </c>
      <c r="N85" s="130">
        <v>178.27</v>
      </c>
      <c r="O85" s="130">
        <v>503.25</v>
      </c>
      <c r="P85" s="130"/>
      <c r="Q85" s="130">
        <v>1101.75</v>
      </c>
      <c r="R85" s="130">
        <v>143</v>
      </c>
      <c r="S85" s="130"/>
      <c r="T85" s="130">
        <v>335.25</v>
      </c>
      <c r="U85" s="130">
        <v>493</v>
      </c>
      <c r="V85" s="130">
        <v>419.75</v>
      </c>
      <c r="W85" s="130">
        <v>159</v>
      </c>
    </row>
    <row r="86" spans="1:24" ht="24">
      <c r="A86" s="132">
        <v>25063</v>
      </c>
      <c r="B86" s="130">
        <v>1043</v>
      </c>
      <c r="C86" s="130">
        <v>372.5</v>
      </c>
      <c r="D86" s="130">
        <v>983.5</v>
      </c>
      <c r="E86" s="130">
        <v>223.6</v>
      </c>
      <c r="F86" s="130">
        <v>966.05</v>
      </c>
      <c r="G86" s="130">
        <v>1910.2</v>
      </c>
      <c r="H86" s="130">
        <v>836.5</v>
      </c>
      <c r="I86" s="130">
        <v>0</v>
      </c>
      <c r="J86" s="130">
        <v>4619.9000000000005</v>
      </c>
      <c r="K86" s="130">
        <v>138</v>
      </c>
      <c r="L86" s="130"/>
      <c r="M86" s="130">
        <v>153</v>
      </c>
      <c r="N86" s="130">
        <v>178.27</v>
      </c>
      <c r="O86" s="130">
        <v>501.25</v>
      </c>
      <c r="P86" s="130"/>
      <c r="Q86" s="130">
        <v>1095.75</v>
      </c>
      <c r="R86" s="130">
        <v>135</v>
      </c>
      <c r="S86" s="130"/>
      <c r="T86" s="130">
        <v>341.25</v>
      </c>
      <c r="U86" s="130">
        <v>507</v>
      </c>
      <c r="V86" s="130">
        <v>430.75</v>
      </c>
      <c r="W86" s="130">
        <v>131</v>
      </c>
    </row>
    <row r="87" spans="1:24" ht="24">
      <c r="A87" s="132">
        <v>25070</v>
      </c>
      <c r="B87" s="130">
        <v>1028</v>
      </c>
      <c r="C87" s="130">
        <v>372.5</v>
      </c>
      <c r="D87" s="130">
        <v>993.95</v>
      </c>
      <c r="E87" s="130">
        <v>229.6</v>
      </c>
      <c r="F87" s="130">
        <v>963.05</v>
      </c>
      <c r="G87" s="130">
        <v>1309.7</v>
      </c>
      <c r="H87" s="130">
        <v>836.75</v>
      </c>
      <c r="I87" s="130">
        <v>0</v>
      </c>
      <c r="J87" s="130">
        <v>4702.6500000000005</v>
      </c>
      <c r="K87" s="130">
        <v>126</v>
      </c>
      <c r="L87" s="130"/>
      <c r="M87" s="130">
        <v>145</v>
      </c>
      <c r="N87" s="130">
        <v>178.27</v>
      </c>
      <c r="O87" s="130">
        <v>593.25</v>
      </c>
      <c r="P87" s="130"/>
      <c r="Q87" s="130">
        <v>1100.5</v>
      </c>
      <c r="R87" s="130">
        <v>135</v>
      </c>
      <c r="S87" s="130"/>
      <c r="T87" s="130">
        <v>341.25</v>
      </c>
      <c r="U87" s="130">
        <v>490</v>
      </c>
      <c r="V87" s="130">
        <v>407.75</v>
      </c>
      <c r="W87" s="130">
        <v>131</v>
      </c>
    </row>
    <row r="88" spans="1:24" ht="24">
      <c r="A88" s="132">
        <v>25077</v>
      </c>
      <c r="B88" s="130">
        <v>1032</v>
      </c>
      <c r="C88" s="130">
        <v>419.5</v>
      </c>
      <c r="D88" s="130">
        <v>947.7</v>
      </c>
      <c r="E88" s="130">
        <v>228.6</v>
      </c>
      <c r="F88" s="130">
        <v>995.8</v>
      </c>
      <c r="G88" s="130">
        <v>759.25</v>
      </c>
      <c r="H88" s="130">
        <v>841.75</v>
      </c>
      <c r="I88" s="130">
        <v>0</v>
      </c>
      <c r="J88" s="130">
        <v>4772.8</v>
      </c>
      <c r="K88" s="130">
        <v>126</v>
      </c>
      <c r="L88" s="130"/>
      <c r="M88" s="130">
        <v>31</v>
      </c>
      <c r="N88" s="130">
        <v>183.27</v>
      </c>
      <c r="O88" s="130">
        <v>586</v>
      </c>
      <c r="P88" s="130"/>
      <c r="Q88" s="130">
        <v>1114.5</v>
      </c>
      <c r="R88" s="130">
        <v>136</v>
      </c>
      <c r="S88" s="130"/>
      <c r="T88" s="130">
        <v>354.25</v>
      </c>
      <c r="U88" s="130">
        <v>487</v>
      </c>
      <c r="V88" s="130">
        <v>400.75</v>
      </c>
      <c r="W88" s="130">
        <v>121</v>
      </c>
    </row>
    <row r="89" spans="1:24" ht="24">
      <c r="A89" s="135">
        <v>45903</v>
      </c>
      <c r="B89" s="130">
        <v>1028</v>
      </c>
      <c r="C89" s="130">
        <v>418.5</v>
      </c>
      <c r="D89" s="130">
        <v>954.7</v>
      </c>
      <c r="E89" s="130">
        <v>229</v>
      </c>
      <c r="F89" s="130">
        <v>1001.3</v>
      </c>
      <c r="G89" s="130">
        <v>652.25</v>
      </c>
      <c r="H89" s="130">
        <v>841</v>
      </c>
      <c r="I89" s="130">
        <v>0</v>
      </c>
      <c r="J89" s="130">
        <v>4787.05</v>
      </c>
      <c r="K89" s="130">
        <v>128</v>
      </c>
      <c r="L89" s="130"/>
      <c r="M89" s="130">
        <v>33</v>
      </c>
      <c r="N89" s="130">
        <v>183.27</v>
      </c>
      <c r="O89" s="130">
        <v>616</v>
      </c>
      <c r="P89" s="130"/>
      <c r="Q89" s="130">
        <v>1081.5</v>
      </c>
      <c r="R89" s="130">
        <v>136</v>
      </c>
      <c r="S89" s="130">
        <v>0</v>
      </c>
      <c r="T89" s="130">
        <v>354.25</v>
      </c>
      <c r="U89" s="130">
        <v>455</v>
      </c>
      <c r="V89" s="130">
        <v>422.75</v>
      </c>
      <c r="W89" s="130">
        <v>112</v>
      </c>
    </row>
    <row r="90" spans="1:24" ht="24">
      <c r="A90" s="135">
        <v>45910</v>
      </c>
      <c r="B90" s="130">
        <v>997.25</v>
      </c>
      <c r="C90" s="130">
        <v>410.5</v>
      </c>
      <c r="D90" s="130">
        <v>977.7</v>
      </c>
      <c r="E90" s="130">
        <v>227.75</v>
      </c>
      <c r="F90" s="130">
        <v>974.8</v>
      </c>
      <c r="G90" s="130">
        <v>636.25</v>
      </c>
      <c r="H90" s="130">
        <v>839</v>
      </c>
      <c r="I90" s="130">
        <v>0</v>
      </c>
      <c r="J90" s="130">
        <v>4752</v>
      </c>
      <c r="K90" s="130">
        <v>127</v>
      </c>
      <c r="L90" s="130">
        <v>0</v>
      </c>
      <c r="M90" s="130">
        <v>25</v>
      </c>
      <c r="N90" s="130">
        <v>181.26999999999998</v>
      </c>
      <c r="O90" s="130">
        <v>590</v>
      </c>
      <c r="P90" s="130">
        <v>0</v>
      </c>
      <c r="Q90" s="130">
        <v>1114.5</v>
      </c>
      <c r="R90" s="130">
        <v>141</v>
      </c>
      <c r="S90" s="130">
        <v>0</v>
      </c>
      <c r="T90" s="130">
        <v>446.25</v>
      </c>
      <c r="U90" s="130">
        <v>466</v>
      </c>
      <c r="V90" s="130">
        <v>424.75</v>
      </c>
      <c r="W90" s="130">
        <v>97</v>
      </c>
    </row>
    <row r="91" spans="1:24" ht="24">
      <c r="A91" s="135">
        <v>45917</v>
      </c>
      <c r="B91" s="130">
        <v>997.25</v>
      </c>
      <c r="C91" s="130">
        <v>410.5</v>
      </c>
      <c r="D91" s="130">
        <v>1037.7</v>
      </c>
      <c r="E91" s="130">
        <v>228</v>
      </c>
      <c r="F91" s="130">
        <v>989.55</v>
      </c>
      <c r="G91" s="130">
        <v>636.25</v>
      </c>
      <c r="H91" s="130">
        <v>839</v>
      </c>
      <c r="I91" s="130">
        <v>0</v>
      </c>
      <c r="J91" s="130">
        <v>4692.5000000000009</v>
      </c>
      <c r="K91" s="130">
        <v>127</v>
      </c>
      <c r="L91" s="130"/>
      <c r="M91" s="130">
        <v>24</v>
      </c>
      <c r="N91" s="130">
        <v>181.27</v>
      </c>
      <c r="O91" s="130">
        <v>583.25</v>
      </c>
      <c r="P91" s="130"/>
      <c r="Q91" s="130">
        <v>1124.5</v>
      </c>
      <c r="R91" s="130">
        <v>140</v>
      </c>
      <c r="S91" s="130">
        <v>0</v>
      </c>
      <c r="T91" s="130">
        <v>446.25</v>
      </c>
      <c r="U91" s="130">
        <v>476</v>
      </c>
      <c r="V91" s="130">
        <v>421.75</v>
      </c>
      <c r="W91" s="130">
        <v>97</v>
      </c>
    </row>
    <row r="92" spans="1:24" ht="24">
      <c r="A92" s="136">
        <v>45924</v>
      </c>
      <c r="B92" s="134">
        <v>996.25</v>
      </c>
      <c r="C92" s="134">
        <v>408.5</v>
      </c>
      <c r="D92" s="134">
        <v>1015.95</v>
      </c>
      <c r="E92" s="134">
        <v>231.5</v>
      </c>
      <c r="F92" s="134">
        <v>993.05</v>
      </c>
      <c r="G92" s="134">
        <v>540.25</v>
      </c>
      <c r="H92" s="134">
        <v>849</v>
      </c>
      <c r="I92" s="130">
        <v>0</v>
      </c>
      <c r="J92" s="134">
        <v>4628.75</v>
      </c>
      <c r="K92" s="134">
        <v>131</v>
      </c>
      <c r="L92" s="134">
        <v>0</v>
      </c>
      <c r="M92" s="134">
        <v>21</v>
      </c>
      <c r="N92" s="134">
        <v>181.26999999999998</v>
      </c>
      <c r="O92" s="134">
        <v>601.25</v>
      </c>
      <c r="P92" s="134">
        <v>0</v>
      </c>
      <c r="Q92" s="134">
        <v>1185.5</v>
      </c>
      <c r="R92" s="134">
        <v>140</v>
      </c>
      <c r="S92" s="134">
        <v>0</v>
      </c>
      <c r="T92" s="134">
        <v>453.25</v>
      </c>
      <c r="U92" s="134">
        <v>494</v>
      </c>
      <c r="V92" s="134">
        <v>426.75</v>
      </c>
      <c r="W92" s="134">
        <v>83</v>
      </c>
    </row>
    <row r="93" spans="1:24" ht="24">
      <c r="A93" s="135">
        <v>45931</v>
      </c>
      <c r="B93" s="130">
        <v>992.25</v>
      </c>
      <c r="C93" s="130">
        <v>408.5</v>
      </c>
      <c r="D93" s="130">
        <v>1021.2</v>
      </c>
      <c r="E93" s="130">
        <v>231.5</v>
      </c>
      <c r="F93" s="130">
        <v>1022.05</v>
      </c>
      <c r="G93" s="130">
        <v>540.25</v>
      </c>
      <c r="H93" s="130">
        <v>838</v>
      </c>
      <c r="I93" s="130"/>
      <c r="J93" s="130">
        <v>4658.0000000000009</v>
      </c>
      <c r="K93" s="130">
        <v>131</v>
      </c>
      <c r="L93" s="130"/>
      <c r="M93" s="130">
        <v>22</v>
      </c>
      <c r="N93" s="130">
        <v>180.27</v>
      </c>
      <c r="O93" s="130">
        <v>630.25</v>
      </c>
      <c r="P93" s="130"/>
      <c r="Q93" s="130">
        <v>1194.5</v>
      </c>
      <c r="R93" s="130">
        <v>139</v>
      </c>
      <c r="S93" s="130"/>
      <c r="T93" s="130">
        <v>453.25</v>
      </c>
      <c r="U93" s="130">
        <v>500</v>
      </c>
      <c r="V93" s="130">
        <v>427.75</v>
      </c>
      <c r="W93" s="130">
        <v>83</v>
      </c>
    </row>
    <row r="94" spans="1:24" ht="24">
      <c r="A94" s="135">
        <v>45938</v>
      </c>
      <c r="B94" s="130">
        <v>916.75</v>
      </c>
      <c r="C94" s="130">
        <v>359.5</v>
      </c>
      <c r="D94" s="130">
        <v>1028.9000000000001</v>
      </c>
      <c r="E94" s="130">
        <v>237</v>
      </c>
      <c r="F94" s="130">
        <v>1018.05</v>
      </c>
      <c r="G94" s="130">
        <v>538.25</v>
      </c>
      <c r="H94" s="130">
        <v>801</v>
      </c>
      <c r="I94" s="130"/>
      <c r="J94" s="130">
        <v>4617.5</v>
      </c>
      <c r="K94" s="130">
        <v>128</v>
      </c>
      <c r="L94" s="130"/>
      <c r="M94" s="130">
        <v>19</v>
      </c>
      <c r="N94" s="130">
        <v>180.27</v>
      </c>
      <c r="O94" s="130">
        <v>621.5</v>
      </c>
      <c r="P94" s="130"/>
      <c r="Q94" s="130">
        <v>1224.5</v>
      </c>
      <c r="R94" s="130">
        <v>139</v>
      </c>
      <c r="S94" s="130"/>
      <c r="T94" s="130">
        <v>439.25</v>
      </c>
      <c r="U94" s="130">
        <v>457</v>
      </c>
      <c r="V94" s="130">
        <v>431.75</v>
      </c>
      <c r="W94" s="130">
        <v>75</v>
      </c>
    </row>
    <row r="95" spans="1:24" ht="24">
      <c r="A95" s="135">
        <v>45945</v>
      </c>
      <c r="B95" s="130">
        <v>862.75</v>
      </c>
      <c r="C95" s="130">
        <v>357.5</v>
      </c>
      <c r="D95" s="130">
        <v>1435.4</v>
      </c>
      <c r="E95" s="130">
        <v>241</v>
      </c>
      <c r="F95" s="130">
        <v>1020.05</v>
      </c>
      <c r="G95" s="130">
        <v>538.25</v>
      </c>
      <c r="H95" s="130">
        <v>783</v>
      </c>
      <c r="I95" s="130"/>
      <c r="J95" s="130">
        <v>4829.5000000000009</v>
      </c>
      <c r="K95" s="130">
        <v>127</v>
      </c>
      <c r="L95" s="130"/>
      <c r="M95" s="130">
        <v>19</v>
      </c>
      <c r="N95" s="130">
        <v>191.27</v>
      </c>
      <c r="O95" s="130">
        <v>632.25</v>
      </c>
      <c r="P95" s="130"/>
      <c r="Q95" s="130">
        <v>1471.5</v>
      </c>
      <c r="R95" s="130">
        <v>139</v>
      </c>
      <c r="S95" s="130"/>
      <c r="T95" s="130">
        <v>394.25</v>
      </c>
      <c r="U95" s="130">
        <v>457</v>
      </c>
      <c r="V95" s="130">
        <v>437.75</v>
      </c>
      <c r="W95" s="130">
        <v>75</v>
      </c>
    </row>
    <row r="96" spans="1:24" ht="24">
      <c r="A96" s="135">
        <v>45952</v>
      </c>
      <c r="B96" s="130">
        <v>864.5</v>
      </c>
      <c r="C96" s="130">
        <v>353</v>
      </c>
      <c r="D96" s="130">
        <v>1287.3</v>
      </c>
      <c r="E96" s="130">
        <v>239</v>
      </c>
      <c r="F96" s="130">
        <v>1022.8</v>
      </c>
      <c r="G96" s="130">
        <v>516</v>
      </c>
      <c r="H96" s="130">
        <v>784</v>
      </c>
      <c r="I96" s="130"/>
      <c r="J96" s="130">
        <v>4697.4500000000007</v>
      </c>
      <c r="K96" s="130">
        <v>127</v>
      </c>
      <c r="L96" s="130"/>
      <c r="M96" s="130">
        <v>19</v>
      </c>
      <c r="N96" s="130">
        <v>206</v>
      </c>
      <c r="O96" s="130">
        <v>511</v>
      </c>
      <c r="P96" s="130"/>
      <c r="Q96" s="130">
        <v>1463.5</v>
      </c>
      <c r="R96" s="130">
        <v>139</v>
      </c>
      <c r="S96" s="130"/>
      <c r="T96" s="130">
        <v>374</v>
      </c>
      <c r="U96" s="130">
        <v>453</v>
      </c>
      <c r="V96" s="130">
        <v>428</v>
      </c>
      <c r="W96" s="130">
        <v>75</v>
      </c>
    </row>
    <row r="97" spans="1:23" ht="24">
      <c r="A97" s="136">
        <v>45959</v>
      </c>
      <c r="B97" s="134"/>
      <c r="C97" s="134"/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</row>
    <row r="98" spans="1:23">
      <c r="A98" s="38"/>
    </row>
  </sheetData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BD989-FDDA-4F35-A26B-E1719E3770A6}">
  <sheetPr>
    <tabColor rgb="FF99FFCC"/>
  </sheetPr>
  <dimension ref="A1:J96"/>
  <sheetViews>
    <sheetView zoomScale="80" zoomScaleNormal="80" workbookViewId="0">
      <pane xSplit="1" ySplit="1" topLeftCell="C102" activePane="bottomRight" state="frozen"/>
      <selection pane="topRight" activeCell="B1" sqref="B1"/>
      <selection pane="bottomLeft" activeCell="A2" sqref="A2"/>
      <selection pane="bottomRight" activeCell="X130" sqref="X130"/>
    </sheetView>
  </sheetViews>
  <sheetFormatPr defaultRowHeight="24"/>
  <cols>
    <col min="1" max="1" width="13" style="159" customWidth="1"/>
    <col min="2" max="2" width="9.140625" style="22" hidden="1" customWidth="1"/>
    <col min="3" max="5" width="9" style="22"/>
    <col min="6" max="8" width="0" style="22" hidden="1" customWidth="1"/>
    <col min="9" max="10" width="9" style="22"/>
  </cols>
  <sheetData>
    <row r="1" spans="1:9" ht="72">
      <c r="A1" s="157" t="s">
        <v>0</v>
      </c>
      <c r="B1" s="55" t="s">
        <v>2</v>
      </c>
      <c r="C1" s="55" t="s">
        <v>42</v>
      </c>
      <c r="D1" s="55" t="s">
        <v>60</v>
      </c>
      <c r="E1" s="55" t="s">
        <v>27</v>
      </c>
      <c r="F1" s="55" t="s">
        <v>59</v>
      </c>
      <c r="G1" s="55" t="s">
        <v>99</v>
      </c>
      <c r="H1" s="55" t="s">
        <v>136</v>
      </c>
      <c r="I1" s="55" t="s">
        <v>24</v>
      </c>
    </row>
    <row r="2" spans="1:9" hidden="1">
      <c r="A2" s="155">
        <v>45294</v>
      </c>
      <c r="B2" s="91"/>
      <c r="C2" s="91">
        <v>12</v>
      </c>
      <c r="D2" s="91">
        <v>22</v>
      </c>
      <c r="E2" s="91">
        <v>4</v>
      </c>
      <c r="F2" s="91"/>
      <c r="G2" s="91"/>
      <c r="H2" s="91"/>
      <c r="I2" s="91">
        <v>135</v>
      </c>
    </row>
    <row r="3" spans="1:9" hidden="1">
      <c r="A3" s="155">
        <v>45301</v>
      </c>
      <c r="B3" s="91"/>
      <c r="C3" s="91">
        <v>12</v>
      </c>
      <c r="D3" s="91">
        <v>23</v>
      </c>
      <c r="E3" s="91">
        <v>4</v>
      </c>
      <c r="F3" s="91"/>
      <c r="G3" s="91"/>
      <c r="H3" s="91"/>
      <c r="I3" s="91">
        <v>129</v>
      </c>
    </row>
    <row r="4" spans="1:9" hidden="1">
      <c r="A4" s="155">
        <v>45308</v>
      </c>
      <c r="B4" s="91"/>
      <c r="C4" s="91">
        <v>12</v>
      </c>
      <c r="D4" s="91">
        <v>23</v>
      </c>
      <c r="E4" s="91">
        <v>4</v>
      </c>
      <c r="F4" s="91"/>
      <c r="G4" s="91"/>
      <c r="H4" s="91"/>
      <c r="I4" s="91">
        <v>131</v>
      </c>
    </row>
    <row r="5" spans="1:9" hidden="1">
      <c r="A5" s="155">
        <v>45315</v>
      </c>
      <c r="B5" s="91"/>
      <c r="C5" s="91">
        <v>12</v>
      </c>
      <c r="D5" s="91">
        <v>24</v>
      </c>
      <c r="E5" s="91">
        <v>4</v>
      </c>
      <c r="F5" s="91"/>
      <c r="G5" s="91"/>
      <c r="H5" s="91"/>
      <c r="I5" s="91">
        <v>132</v>
      </c>
    </row>
    <row r="6" spans="1:9" hidden="1">
      <c r="A6" s="155">
        <v>45322</v>
      </c>
      <c r="B6" s="91"/>
      <c r="C6" s="91">
        <v>12</v>
      </c>
      <c r="D6" s="91">
        <v>29</v>
      </c>
      <c r="E6" s="91">
        <v>4</v>
      </c>
      <c r="F6" s="91"/>
      <c r="G6" s="91"/>
      <c r="H6" s="91"/>
      <c r="I6" s="91">
        <v>143</v>
      </c>
    </row>
    <row r="7" spans="1:9" hidden="1">
      <c r="A7" s="155">
        <v>45329</v>
      </c>
      <c r="B7" s="91"/>
      <c r="C7" s="91">
        <v>12</v>
      </c>
      <c r="D7" s="91">
        <v>28</v>
      </c>
      <c r="E7" s="91">
        <v>4</v>
      </c>
      <c r="F7" s="91"/>
      <c r="G7" s="91"/>
      <c r="H7" s="91"/>
      <c r="I7" s="91">
        <v>134</v>
      </c>
    </row>
    <row r="8" spans="1:9" hidden="1">
      <c r="A8" s="155">
        <v>45336</v>
      </c>
      <c r="B8" s="91"/>
      <c r="C8" s="91">
        <v>12</v>
      </c>
      <c r="D8" s="91">
        <v>29</v>
      </c>
      <c r="E8" s="91">
        <v>4</v>
      </c>
      <c r="F8" s="91"/>
      <c r="G8" s="91"/>
      <c r="H8" s="91"/>
      <c r="I8" s="91">
        <v>132</v>
      </c>
    </row>
    <row r="9" spans="1:9" hidden="1">
      <c r="A9" s="155">
        <v>45343</v>
      </c>
      <c r="B9" s="91"/>
      <c r="C9" s="91">
        <v>14</v>
      </c>
      <c r="D9" s="91">
        <v>29</v>
      </c>
      <c r="E9" s="91">
        <v>4</v>
      </c>
      <c r="F9" s="91"/>
      <c r="G9" s="91"/>
      <c r="H9" s="91"/>
      <c r="I9" s="91">
        <v>120</v>
      </c>
    </row>
    <row r="10" spans="1:9" hidden="1">
      <c r="A10" s="155">
        <v>45350</v>
      </c>
      <c r="B10" s="91"/>
      <c r="C10" s="91">
        <v>14</v>
      </c>
      <c r="D10" s="91">
        <v>28</v>
      </c>
      <c r="E10" s="91">
        <v>4</v>
      </c>
      <c r="F10" s="91"/>
      <c r="G10" s="91"/>
      <c r="H10" s="91"/>
      <c r="I10" s="91">
        <v>113</v>
      </c>
    </row>
    <row r="11" spans="1:9" hidden="1">
      <c r="A11" s="155">
        <v>45357</v>
      </c>
      <c r="B11" s="91"/>
      <c r="C11" s="91">
        <v>7</v>
      </c>
      <c r="D11" s="91">
        <v>30</v>
      </c>
      <c r="E11" s="91">
        <v>4</v>
      </c>
      <c r="F11" s="91"/>
      <c r="G11" s="91"/>
      <c r="H11" s="91"/>
      <c r="I11" s="91">
        <v>111</v>
      </c>
    </row>
    <row r="12" spans="1:9" hidden="1">
      <c r="A12" s="155">
        <v>45364</v>
      </c>
      <c r="B12" s="91"/>
      <c r="C12" s="91">
        <v>7</v>
      </c>
      <c r="D12" s="91">
        <v>30</v>
      </c>
      <c r="E12" s="91">
        <v>1</v>
      </c>
      <c r="F12" s="91"/>
      <c r="G12" s="91"/>
      <c r="H12" s="91"/>
      <c r="I12" s="91">
        <v>124</v>
      </c>
    </row>
    <row r="13" spans="1:9" hidden="1">
      <c r="A13" s="155">
        <v>45371</v>
      </c>
      <c r="B13" s="91"/>
      <c r="C13" s="91">
        <v>7</v>
      </c>
      <c r="D13" s="91">
        <v>31</v>
      </c>
      <c r="E13" s="91">
        <v>1</v>
      </c>
      <c r="F13" s="91"/>
      <c r="G13" s="91"/>
      <c r="H13" s="91"/>
      <c r="I13" s="91">
        <v>124</v>
      </c>
    </row>
    <row r="14" spans="1:9" hidden="1">
      <c r="A14" s="155">
        <v>45378</v>
      </c>
      <c r="B14" s="91"/>
      <c r="C14" s="91">
        <v>10</v>
      </c>
      <c r="D14" s="91">
        <v>31</v>
      </c>
      <c r="E14" s="91">
        <v>1</v>
      </c>
      <c r="F14" s="91"/>
      <c r="G14" s="91"/>
      <c r="H14" s="91"/>
      <c r="I14" s="91">
        <v>108</v>
      </c>
    </row>
    <row r="15" spans="1:9" hidden="1">
      <c r="A15" s="155">
        <v>45385</v>
      </c>
      <c r="B15" s="91"/>
      <c r="C15" s="91">
        <v>10</v>
      </c>
      <c r="D15" s="91">
        <v>28</v>
      </c>
      <c r="E15" s="91">
        <v>1</v>
      </c>
      <c r="F15" s="91"/>
      <c r="G15" s="91"/>
      <c r="H15" s="91"/>
      <c r="I15" s="91">
        <v>103</v>
      </c>
    </row>
    <row r="16" spans="1:9" hidden="1">
      <c r="A16" s="155">
        <v>45392</v>
      </c>
      <c r="B16" s="91"/>
      <c r="C16" s="91">
        <v>10</v>
      </c>
      <c r="D16" s="91">
        <v>31</v>
      </c>
      <c r="E16" s="91">
        <v>1</v>
      </c>
      <c r="F16" s="91"/>
      <c r="G16" s="91"/>
      <c r="H16" s="91"/>
      <c r="I16" s="91">
        <v>106</v>
      </c>
    </row>
    <row r="17" spans="1:9" hidden="1">
      <c r="A17" s="155">
        <v>45399</v>
      </c>
      <c r="B17" s="91"/>
      <c r="C17" s="91">
        <v>17</v>
      </c>
      <c r="D17" s="91">
        <v>32</v>
      </c>
      <c r="E17" s="91">
        <v>1</v>
      </c>
      <c r="F17" s="91"/>
      <c r="G17" s="91"/>
      <c r="H17" s="91"/>
      <c r="I17" s="91">
        <v>108</v>
      </c>
    </row>
    <row r="18" spans="1:9" hidden="1">
      <c r="A18" s="155">
        <v>45406</v>
      </c>
      <c r="B18" s="91"/>
      <c r="C18" s="91">
        <v>18</v>
      </c>
      <c r="D18" s="91">
        <v>34.25</v>
      </c>
      <c r="E18" s="91">
        <v>1</v>
      </c>
      <c r="F18" s="91"/>
      <c r="G18" s="91"/>
      <c r="H18" s="91"/>
      <c r="I18" s="91">
        <v>104.5</v>
      </c>
    </row>
    <row r="19" spans="1:9" hidden="1">
      <c r="A19" s="155">
        <v>45413</v>
      </c>
      <c r="B19" s="91"/>
      <c r="C19" s="91">
        <v>18.75</v>
      </c>
      <c r="D19" s="91">
        <v>28.25</v>
      </c>
      <c r="E19" s="91">
        <v>1</v>
      </c>
      <c r="F19" s="91"/>
      <c r="G19" s="91"/>
      <c r="H19" s="91"/>
      <c r="I19" s="91">
        <v>105.75</v>
      </c>
    </row>
    <row r="20" spans="1:9" hidden="1">
      <c r="A20" s="155">
        <v>45420</v>
      </c>
      <c r="B20" s="91"/>
      <c r="C20" s="91">
        <v>10.75</v>
      </c>
      <c r="D20" s="91">
        <v>13.75</v>
      </c>
      <c r="E20" s="91">
        <v>7</v>
      </c>
      <c r="F20" s="91"/>
      <c r="G20" s="91"/>
      <c r="H20" s="91"/>
      <c r="I20" s="91">
        <v>106.75</v>
      </c>
    </row>
    <row r="21" spans="1:9" hidden="1">
      <c r="A21" s="155">
        <v>45427</v>
      </c>
      <c r="B21" s="91"/>
      <c r="C21" s="91">
        <v>12.75</v>
      </c>
      <c r="D21" s="91">
        <v>10.75</v>
      </c>
      <c r="E21" s="91">
        <v>7</v>
      </c>
      <c r="F21" s="91"/>
      <c r="G21" s="91"/>
      <c r="H21" s="91"/>
      <c r="I21" s="91">
        <v>115.75</v>
      </c>
    </row>
    <row r="22" spans="1:9" hidden="1">
      <c r="A22" s="155">
        <v>45434</v>
      </c>
      <c r="B22" s="91"/>
      <c r="C22" s="91">
        <v>12.75</v>
      </c>
      <c r="D22" s="91">
        <v>10.75</v>
      </c>
      <c r="E22" s="91">
        <v>7</v>
      </c>
      <c r="F22" s="91"/>
      <c r="G22" s="91"/>
      <c r="H22" s="91"/>
      <c r="I22" s="91">
        <v>125.5</v>
      </c>
    </row>
    <row r="23" spans="1:9" hidden="1">
      <c r="A23" s="155">
        <v>45441</v>
      </c>
      <c r="B23" s="91"/>
      <c r="C23" s="91">
        <v>13.75</v>
      </c>
      <c r="D23" s="91">
        <v>10.75</v>
      </c>
      <c r="E23" s="91">
        <v>7.5</v>
      </c>
      <c r="F23" s="91"/>
      <c r="G23" s="91"/>
      <c r="H23" s="91"/>
      <c r="I23" s="91">
        <v>122</v>
      </c>
    </row>
    <row r="24" spans="1:9" hidden="1">
      <c r="A24" s="155">
        <v>45448</v>
      </c>
      <c r="B24" s="91"/>
      <c r="C24" s="91">
        <v>13.75</v>
      </c>
      <c r="D24" s="91">
        <v>10.75</v>
      </c>
      <c r="E24" s="91">
        <v>7.5</v>
      </c>
      <c r="F24" s="91"/>
      <c r="G24" s="91"/>
      <c r="H24" s="91"/>
      <c r="I24" s="91">
        <v>122</v>
      </c>
    </row>
    <row r="25" spans="1:9" hidden="1">
      <c r="A25" s="155">
        <v>45455</v>
      </c>
      <c r="B25" s="91"/>
      <c r="C25" s="91">
        <v>14.25</v>
      </c>
      <c r="D25" s="91">
        <v>10.75</v>
      </c>
      <c r="E25" s="91">
        <v>11</v>
      </c>
      <c r="F25" s="91"/>
      <c r="G25" s="91"/>
      <c r="H25" s="91"/>
      <c r="I25" s="91">
        <v>122</v>
      </c>
    </row>
    <row r="26" spans="1:9" hidden="1">
      <c r="A26" s="155">
        <v>45462</v>
      </c>
      <c r="B26" s="91"/>
      <c r="C26" s="91">
        <v>10</v>
      </c>
      <c r="D26" s="91">
        <v>13.75</v>
      </c>
      <c r="E26" s="91">
        <v>10.5</v>
      </c>
      <c r="F26" s="91"/>
      <c r="G26" s="91"/>
      <c r="H26" s="91"/>
      <c r="I26" s="91">
        <v>129</v>
      </c>
    </row>
    <row r="27" spans="1:9" hidden="1">
      <c r="A27" s="155">
        <v>45469</v>
      </c>
      <c r="B27" s="91"/>
      <c r="C27" s="91">
        <v>10</v>
      </c>
      <c r="D27" s="91">
        <v>13.75</v>
      </c>
      <c r="E27" s="91">
        <v>6</v>
      </c>
      <c r="F27" s="91"/>
      <c r="G27" s="91"/>
      <c r="H27" s="91"/>
      <c r="I27" s="91">
        <v>149</v>
      </c>
    </row>
    <row r="28" spans="1:9" hidden="1">
      <c r="A28" s="155">
        <v>45476</v>
      </c>
      <c r="B28" s="91"/>
      <c r="C28" s="48">
        <v>10</v>
      </c>
      <c r="D28" s="48">
        <v>13.75</v>
      </c>
      <c r="E28" s="91">
        <v>6</v>
      </c>
      <c r="F28" s="91"/>
      <c r="G28" s="91"/>
      <c r="H28" s="91"/>
      <c r="I28" s="91">
        <v>152.5</v>
      </c>
    </row>
    <row r="29" spans="1:9" hidden="1">
      <c r="A29" s="155">
        <v>45483</v>
      </c>
      <c r="B29" s="91"/>
      <c r="C29" s="91">
        <v>10</v>
      </c>
      <c r="D29" s="91">
        <v>12.75</v>
      </c>
      <c r="E29" s="91">
        <v>17</v>
      </c>
      <c r="F29" s="91"/>
      <c r="G29" s="91"/>
      <c r="H29" s="91"/>
      <c r="I29" s="91">
        <v>162.5</v>
      </c>
    </row>
    <row r="30" spans="1:9" hidden="1">
      <c r="A30" s="155">
        <v>45490</v>
      </c>
      <c r="B30" s="91"/>
      <c r="C30" s="91">
        <v>5</v>
      </c>
      <c r="D30" s="91">
        <v>15.75</v>
      </c>
      <c r="E30" s="48">
        <v>17</v>
      </c>
      <c r="F30" s="48"/>
      <c r="G30" s="48"/>
      <c r="H30" s="48"/>
      <c r="I30" s="91">
        <v>166</v>
      </c>
    </row>
    <row r="31" spans="1:9" hidden="1">
      <c r="A31" s="155">
        <v>45497</v>
      </c>
      <c r="B31" s="91"/>
      <c r="C31" s="91">
        <v>5</v>
      </c>
      <c r="D31" s="91">
        <v>15.75</v>
      </c>
      <c r="E31" s="91">
        <v>17</v>
      </c>
      <c r="F31" s="91"/>
      <c r="G31" s="91"/>
      <c r="H31" s="91"/>
      <c r="I31" s="91">
        <v>177</v>
      </c>
    </row>
    <row r="32" spans="1:9" hidden="1">
      <c r="A32" s="155">
        <v>45504</v>
      </c>
      <c r="B32" s="91"/>
      <c r="C32" s="91">
        <v>5</v>
      </c>
      <c r="D32" s="91">
        <v>17.75</v>
      </c>
      <c r="E32" s="91">
        <v>17</v>
      </c>
      <c r="F32" s="91"/>
      <c r="G32" s="91"/>
      <c r="H32" s="91"/>
      <c r="I32" s="91">
        <v>164</v>
      </c>
    </row>
    <row r="33" spans="1:9" hidden="1">
      <c r="A33" s="155">
        <v>45511</v>
      </c>
      <c r="B33" s="91"/>
      <c r="C33" s="91">
        <v>5</v>
      </c>
      <c r="D33" s="91">
        <v>16.75</v>
      </c>
      <c r="E33" s="48">
        <v>17</v>
      </c>
      <c r="F33" s="48"/>
      <c r="G33" s="48"/>
      <c r="H33" s="48"/>
      <c r="I33" s="91">
        <v>174.5</v>
      </c>
    </row>
    <row r="34" spans="1:9" hidden="1">
      <c r="A34" s="155">
        <v>45518</v>
      </c>
      <c r="B34" s="91"/>
      <c r="C34" s="91">
        <v>15</v>
      </c>
      <c r="D34" s="91">
        <v>16.75</v>
      </c>
      <c r="E34" s="48">
        <v>17</v>
      </c>
      <c r="F34" s="48"/>
      <c r="G34" s="48"/>
      <c r="H34" s="48"/>
      <c r="I34" s="91">
        <v>181.5</v>
      </c>
    </row>
    <row r="35" spans="1:9" hidden="1">
      <c r="A35" s="155">
        <v>45525</v>
      </c>
      <c r="B35" s="91"/>
      <c r="C35" s="91">
        <v>15</v>
      </c>
      <c r="D35" s="91">
        <v>18.75</v>
      </c>
      <c r="E35" s="48">
        <v>17</v>
      </c>
      <c r="F35" s="48"/>
      <c r="G35" s="48"/>
      <c r="H35" s="48"/>
      <c r="I35" s="91">
        <v>192.5</v>
      </c>
    </row>
    <row r="36" spans="1:9" hidden="1">
      <c r="A36" s="155">
        <v>45532</v>
      </c>
      <c r="B36" s="91"/>
      <c r="C36" s="91">
        <v>15</v>
      </c>
      <c r="D36" s="91">
        <v>45.75</v>
      </c>
      <c r="E36" s="91">
        <v>17</v>
      </c>
      <c r="F36" s="91"/>
      <c r="G36" s="91"/>
      <c r="H36" s="91"/>
      <c r="I36" s="91">
        <v>209.5</v>
      </c>
    </row>
    <row r="37" spans="1:9" hidden="1">
      <c r="A37" s="155">
        <v>45539</v>
      </c>
      <c r="B37" s="91"/>
      <c r="C37" s="91">
        <v>15</v>
      </c>
      <c r="D37" s="91">
        <v>57.75</v>
      </c>
      <c r="E37" s="91">
        <v>17</v>
      </c>
      <c r="F37" s="91"/>
      <c r="G37" s="91"/>
      <c r="H37" s="91"/>
      <c r="I37" s="91">
        <v>220</v>
      </c>
    </row>
    <row r="38" spans="1:9" hidden="1">
      <c r="A38" s="155">
        <v>45546</v>
      </c>
      <c r="B38" s="130"/>
      <c r="C38" s="130">
        <v>29</v>
      </c>
      <c r="D38" s="130">
        <v>59.75</v>
      </c>
      <c r="E38" s="130">
        <v>17</v>
      </c>
      <c r="F38" s="130"/>
      <c r="G38" s="130"/>
      <c r="H38" s="130"/>
      <c r="I38" s="130">
        <v>225.5</v>
      </c>
    </row>
    <row r="39" spans="1:9" hidden="1">
      <c r="A39" s="155">
        <v>45553</v>
      </c>
      <c r="B39" s="130"/>
      <c r="C39" s="130">
        <v>29</v>
      </c>
      <c r="D39" s="130">
        <v>59.75</v>
      </c>
      <c r="E39" s="130">
        <v>22</v>
      </c>
      <c r="F39" s="130"/>
      <c r="G39" s="130"/>
      <c r="H39" s="130"/>
      <c r="I39" s="130">
        <v>218.5</v>
      </c>
    </row>
    <row r="40" spans="1:9" hidden="1">
      <c r="A40" s="155">
        <v>45560</v>
      </c>
      <c r="B40" s="130"/>
      <c r="C40" s="130">
        <v>29</v>
      </c>
      <c r="D40" s="130">
        <v>62.75</v>
      </c>
      <c r="E40" s="130">
        <v>22</v>
      </c>
      <c r="F40" s="130"/>
      <c r="G40" s="130"/>
      <c r="H40" s="130"/>
      <c r="I40" s="130">
        <v>228.5</v>
      </c>
    </row>
    <row r="41" spans="1:9" hidden="1">
      <c r="A41" s="155">
        <v>45567</v>
      </c>
      <c r="B41" s="130">
        <v>0</v>
      </c>
      <c r="C41" s="130">
        <v>29</v>
      </c>
      <c r="D41" s="130">
        <v>62.75</v>
      </c>
      <c r="E41" s="130">
        <v>22</v>
      </c>
      <c r="F41" s="130"/>
      <c r="G41" s="130">
        <v>0</v>
      </c>
      <c r="H41" s="130">
        <v>0</v>
      </c>
      <c r="I41" s="130">
        <v>208.5</v>
      </c>
    </row>
    <row r="42" spans="1:9" hidden="1">
      <c r="A42" s="155">
        <v>45574</v>
      </c>
      <c r="B42" s="130">
        <v>0</v>
      </c>
      <c r="C42" s="130">
        <v>29</v>
      </c>
      <c r="D42" s="130">
        <v>69.75</v>
      </c>
      <c r="E42" s="130">
        <v>22</v>
      </c>
      <c r="F42" s="130"/>
      <c r="G42" s="130">
        <v>0</v>
      </c>
      <c r="H42" s="130">
        <v>0</v>
      </c>
      <c r="I42" s="130">
        <v>186</v>
      </c>
    </row>
    <row r="43" spans="1:9" hidden="1">
      <c r="A43" s="155">
        <v>45581</v>
      </c>
      <c r="B43" s="130">
        <v>0</v>
      </c>
      <c r="C43" s="130">
        <v>24</v>
      </c>
      <c r="D43" s="130">
        <v>74.75</v>
      </c>
      <c r="E43" s="130">
        <v>22</v>
      </c>
      <c r="F43" s="130"/>
      <c r="G43" s="130">
        <v>0</v>
      </c>
      <c r="H43" s="130">
        <v>0</v>
      </c>
      <c r="I43" s="130">
        <v>181</v>
      </c>
    </row>
    <row r="44" spans="1:9" hidden="1">
      <c r="A44" s="155">
        <v>45588</v>
      </c>
      <c r="B44" s="130">
        <v>0</v>
      </c>
      <c r="C44" s="130">
        <v>24</v>
      </c>
      <c r="D44" s="130">
        <v>80.75</v>
      </c>
      <c r="E44" s="130">
        <v>22</v>
      </c>
      <c r="F44" s="130"/>
      <c r="G44" s="130">
        <v>0</v>
      </c>
      <c r="H44" s="130">
        <v>0</v>
      </c>
      <c r="I44" s="130">
        <v>188</v>
      </c>
    </row>
    <row r="45" spans="1:9" hidden="1">
      <c r="A45" s="155">
        <v>45595</v>
      </c>
      <c r="B45" s="130">
        <v>0</v>
      </c>
      <c r="C45" s="130">
        <v>24</v>
      </c>
      <c r="D45" s="130">
        <v>90.75</v>
      </c>
      <c r="E45" s="130">
        <v>22</v>
      </c>
      <c r="F45" s="130"/>
      <c r="G45" s="130">
        <v>0</v>
      </c>
      <c r="H45" s="130">
        <v>0</v>
      </c>
      <c r="I45" s="130">
        <v>188</v>
      </c>
    </row>
    <row r="46" spans="1:9" hidden="1">
      <c r="A46" s="155">
        <v>45602</v>
      </c>
      <c r="B46" s="130">
        <v>0</v>
      </c>
      <c r="C46" s="130">
        <v>24</v>
      </c>
      <c r="D46" s="130">
        <v>100.75</v>
      </c>
      <c r="E46" s="130">
        <v>22</v>
      </c>
      <c r="F46" s="130"/>
      <c r="G46" s="130">
        <v>0</v>
      </c>
      <c r="H46" s="130">
        <v>0</v>
      </c>
      <c r="I46" s="130">
        <v>191</v>
      </c>
    </row>
    <row r="47" spans="1:9" hidden="1">
      <c r="A47" s="155">
        <v>45609</v>
      </c>
      <c r="B47" s="130">
        <v>0</v>
      </c>
      <c r="C47" s="130">
        <v>24</v>
      </c>
      <c r="D47" s="130">
        <v>111.75</v>
      </c>
      <c r="E47" s="130">
        <v>22</v>
      </c>
      <c r="F47" s="130"/>
      <c r="G47" s="130">
        <v>0</v>
      </c>
      <c r="H47" s="130">
        <v>0</v>
      </c>
      <c r="I47" s="130">
        <v>200</v>
      </c>
    </row>
    <row r="48" spans="1:9" hidden="1">
      <c r="A48" s="155">
        <v>45616</v>
      </c>
      <c r="B48" s="130">
        <v>0</v>
      </c>
      <c r="C48" s="130">
        <v>24</v>
      </c>
      <c r="D48" s="130">
        <v>113.75</v>
      </c>
      <c r="E48" s="130">
        <v>22</v>
      </c>
      <c r="F48" s="130"/>
      <c r="G48" s="130">
        <v>0</v>
      </c>
      <c r="H48" s="130">
        <v>0</v>
      </c>
      <c r="I48" s="130">
        <v>198</v>
      </c>
    </row>
    <row r="49" spans="1:9" hidden="1">
      <c r="A49" s="155">
        <v>45623</v>
      </c>
      <c r="B49" s="130">
        <v>0</v>
      </c>
      <c r="C49" s="130">
        <v>24</v>
      </c>
      <c r="D49" s="130">
        <v>106.75</v>
      </c>
      <c r="E49" s="130">
        <v>22</v>
      </c>
      <c r="F49" s="130"/>
      <c r="G49" s="130">
        <v>0</v>
      </c>
      <c r="H49" s="130">
        <v>0</v>
      </c>
      <c r="I49" s="130">
        <v>206</v>
      </c>
    </row>
    <row r="50" spans="1:9" hidden="1">
      <c r="A50" s="155">
        <v>45630</v>
      </c>
      <c r="B50" s="130">
        <v>0</v>
      </c>
      <c r="C50" s="130">
        <v>24</v>
      </c>
      <c r="D50" s="130">
        <v>123.75</v>
      </c>
      <c r="E50" s="130">
        <v>22</v>
      </c>
      <c r="F50" s="130"/>
      <c r="G50" s="130">
        <v>0</v>
      </c>
      <c r="H50" s="130">
        <v>0</v>
      </c>
      <c r="I50" s="130">
        <v>209</v>
      </c>
    </row>
    <row r="51" spans="1:9" hidden="1">
      <c r="A51" s="155">
        <v>45637</v>
      </c>
      <c r="B51" s="130">
        <v>0</v>
      </c>
      <c r="C51" s="130">
        <v>24</v>
      </c>
      <c r="D51" s="130">
        <v>165.75</v>
      </c>
      <c r="E51" s="130">
        <v>22</v>
      </c>
      <c r="F51" s="130"/>
      <c r="G51" s="130">
        <v>0</v>
      </c>
      <c r="H51" s="130">
        <v>0</v>
      </c>
      <c r="I51" s="130">
        <v>215</v>
      </c>
    </row>
    <row r="52" spans="1:9" hidden="1">
      <c r="A52" s="155">
        <v>45644</v>
      </c>
      <c r="B52" s="130">
        <v>0</v>
      </c>
      <c r="C52" s="130">
        <v>24</v>
      </c>
      <c r="D52" s="130">
        <v>154.75</v>
      </c>
      <c r="E52" s="130">
        <v>22</v>
      </c>
      <c r="F52" s="130"/>
      <c r="G52" s="130">
        <v>0</v>
      </c>
      <c r="H52" s="130">
        <v>0</v>
      </c>
      <c r="I52" s="130">
        <v>219</v>
      </c>
    </row>
    <row r="53" spans="1:9" hidden="1">
      <c r="A53" s="155">
        <v>45651</v>
      </c>
      <c r="B53" s="130">
        <v>0</v>
      </c>
      <c r="C53" s="130">
        <v>24</v>
      </c>
      <c r="D53" s="130">
        <v>158.75</v>
      </c>
      <c r="E53" s="130">
        <v>22</v>
      </c>
      <c r="F53" s="130"/>
      <c r="G53" s="130">
        <v>0</v>
      </c>
      <c r="H53" s="130">
        <v>0</v>
      </c>
      <c r="I53" s="130">
        <v>227</v>
      </c>
    </row>
    <row r="54" spans="1:9">
      <c r="A54" s="90">
        <v>45658</v>
      </c>
      <c r="B54" s="130">
        <v>0</v>
      </c>
      <c r="C54" s="130">
        <v>24</v>
      </c>
      <c r="D54" s="130">
        <v>159.75</v>
      </c>
      <c r="E54" s="130">
        <v>22</v>
      </c>
      <c r="F54" s="130"/>
      <c r="G54" s="130">
        <v>0</v>
      </c>
      <c r="H54" s="130">
        <v>0</v>
      </c>
      <c r="I54" s="130">
        <v>228</v>
      </c>
    </row>
    <row r="55" spans="1:9">
      <c r="A55" s="90">
        <v>45665</v>
      </c>
      <c r="B55" s="130">
        <v>0</v>
      </c>
      <c r="C55" s="130">
        <v>24</v>
      </c>
      <c r="D55" s="130">
        <v>150.75</v>
      </c>
      <c r="E55" s="130">
        <v>22</v>
      </c>
      <c r="F55" s="130"/>
      <c r="G55" s="130">
        <v>0</v>
      </c>
      <c r="H55" s="130">
        <v>0</v>
      </c>
      <c r="I55" s="130">
        <v>226</v>
      </c>
    </row>
    <row r="56" spans="1:9">
      <c r="A56" s="90">
        <v>45672</v>
      </c>
      <c r="B56" s="130">
        <v>0</v>
      </c>
      <c r="C56" s="130">
        <v>24</v>
      </c>
      <c r="D56" s="130">
        <v>125.75</v>
      </c>
      <c r="E56" s="130">
        <v>22</v>
      </c>
      <c r="F56" s="130"/>
      <c r="G56" s="130">
        <v>0</v>
      </c>
      <c r="H56" s="130">
        <v>0</v>
      </c>
      <c r="I56" s="130">
        <v>233</v>
      </c>
    </row>
    <row r="57" spans="1:9">
      <c r="A57" s="90">
        <v>45679</v>
      </c>
      <c r="B57" s="130">
        <v>0</v>
      </c>
      <c r="C57" s="130">
        <v>24</v>
      </c>
      <c r="D57" s="130">
        <v>115.75</v>
      </c>
      <c r="E57" s="130">
        <v>22</v>
      </c>
      <c r="F57" s="130"/>
      <c r="G57" s="130">
        <v>0</v>
      </c>
      <c r="H57" s="130">
        <v>0</v>
      </c>
      <c r="I57" s="130">
        <v>239</v>
      </c>
    </row>
    <row r="58" spans="1:9">
      <c r="A58" s="90">
        <v>45686</v>
      </c>
      <c r="B58" s="130">
        <v>0</v>
      </c>
      <c r="C58" s="130">
        <v>24</v>
      </c>
      <c r="D58" s="130">
        <v>112.75</v>
      </c>
      <c r="E58" s="130">
        <v>17</v>
      </c>
      <c r="F58" s="130"/>
      <c r="G58" s="130">
        <v>0</v>
      </c>
      <c r="H58" s="130">
        <v>0</v>
      </c>
      <c r="I58" s="130">
        <v>236</v>
      </c>
    </row>
    <row r="59" spans="1:9">
      <c r="A59" s="90">
        <v>45693</v>
      </c>
      <c r="B59" s="130">
        <v>0</v>
      </c>
      <c r="C59" s="130">
        <v>24</v>
      </c>
      <c r="D59" s="130">
        <v>112.75</v>
      </c>
      <c r="E59" s="130">
        <v>17</v>
      </c>
      <c r="F59" s="130"/>
      <c r="G59" s="130">
        <v>0</v>
      </c>
      <c r="H59" s="130">
        <v>0</v>
      </c>
      <c r="I59" s="130">
        <v>238</v>
      </c>
    </row>
    <row r="60" spans="1:9">
      <c r="A60" s="90">
        <v>45700</v>
      </c>
      <c r="B60" s="130">
        <v>0</v>
      </c>
      <c r="C60" s="130">
        <v>24</v>
      </c>
      <c r="D60" s="130">
        <v>122.75</v>
      </c>
      <c r="E60" s="130">
        <v>17</v>
      </c>
      <c r="F60" s="130"/>
      <c r="G60" s="130">
        <v>0</v>
      </c>
      <c r="H60" s="130">
        <v>0</v>
      </c>
      <c r="I60" s="130">
        <v>243</v>
      </c>
    </row>
    <row r="61" spans="1:9">
      <c r="A61" s="90">
        <v>45707</v>
      </c>
      <c r="B61" s="130">
        <v>0</v>
      </c>
      <c r="C61" s="130">
        <v>24</v>
      </c>
      <c r="D61" s="130">
        <v>129.75</v>
      </c>
      <c r="E61" s="130">
        <v>17</v>
      </c>
      <c r="F61" s="130"/>
      <c r="G61" s="130">
        <v>0</v>
      </c>
      <c r="H61" s="130">
        <v>0</v>
      </c>
      <c r="I61" s="130">
        <v>254</v>
      </c>
    </row>
    <row r="62" spans="1:9">
      <c r="A62" s="90">
        <v>45714</v>
      </c>
      <c r="B62" s="130">
        <v>0</v>
      </c>
      <c r="C62" s="130">
        <v>24</v>
      </c>
      <c r="D62" s="130">
        <v>134.75</v>
      </c>
      <c r="E62" s="130">
        <v>17</v>
      </c>
      <c r="F62" s="130"/>
      <c r="G62" s="130">
        <v>0</v>
      </c>
      <c r="H62" s="130">
        <v>0</v>
      </c>
      <c r="I62" s="130">
        <v>258</v>
      </c>
    </row>
    <row r="63" spans="1:9">
      <c r="A63" s="90">
        <v>45721</v>
      </c>
      <c r="B63" s="130">
        <v>14</v>
      </c>
      <c r="C63" s="130">
        <v>24</v>
      </c>
      <c r="D63" s="130">
        <v>142.75</v>
      </c>
      <c r="E63" s="130">
        <v>17</v>
      </c>
      <c r="F63" s="130"/>
      <c r="G63" s="130">
        <v>6.25</v>
      </c>
      <c r="H63" s="130">
        <v>11</v>
      </c>
      <c r="I63" s="130">
        <v>265</v>
      </c>
    </row>
    <row r="64" spans="1:9">
      <c r="A64" s="90">
        <v>45728</v>
      </c>
      <c r="B64" s="130">
        <v>14</v>
      </c>
      <c r="C64" s="130">
        <v>24</v>
      </c>
      <c r="D64" s="130">
        <v>133.75</v>
      </c>
      <c r="E64" s="130">
        <v>17</v>
      </c>
      <c r="F64" s="130"/>
      <c r="G64" s="130">
        <v>6.25</v>
      </c>
      <c r="H64" s="130">
        <v>11</v>
      </c>
      <c r="I64" s="130">
        <v>255</v>
      </c>
    </row>
    <row r="65" spans="1:9">
      <c r="A65" s="90">
        <v>45735</v>
      </c>
      <c r="B65" s="130">
        <v>9</v>
      </c>
      <c r="C65" s="130">
        <v>29</v>
      </c>
      <c r="D65" s="130">
        <v>137.75</v>
      </c>
      <c r="E65" s="130">
        <v>15</v>
      </c>
      <c r="F65" s="130"/>
      <c r="G65" s="130">
        <v>6.25</v>
      </c>
      <c r="H65" s="130">
        <v>11</v>
      </c>
      <c r="I65" s="130">
        <v>259</v>
      </c>
    </row>
    <row r="66" spans="1:9">
      <c r="A66" s="90">
        <v>45742</v>
      </c>
      <c r="B66" s="130">
        <v>9</v>
      </c>
      <c r="C66" s="130">
        <v>34</v>
      </c>
      <c r="D66" s="130">
        <v>126.75</v>
      </c>
      <c r="E66" s="130">
        <v>17</v>
      </c>
      <c r="F66" s="130"/>
      <c r="G66" s="130">
        <v>6.25</v>
      </c>
      <c r="H66" s="130">
        <v>11</v>
      </c>
      <c r="I66" s="130">
        <v>255</v>
      </c>
    </row>
    <row r="67" spans="1:9">
      <c r="A67" s="90">
        <v>45749</v>
      </c>
      <c r="B67" s="130">
        <v>10</v>
      </c>
      <c r="C67" s="130">
        <v>29</v>
      </c>
      <c r="D67" s="130">
        <v>136.75</v>
      </c>
      <c r="E67" s="130">
        <v>18</v>
      </c>
      <c r="F67" s="130"/>
      <c r="G67" s="130">
        <v>6.25</v>
      </c>
      <c r="H67" s="130">
        <v>12</v>
      </c>
      <c r="I67" s="130">
        <v>260</v>
      </c>
    </row>
    <row r="68" spans="1:9">
      <c r="A68" s="90">
        <v>45756</v>
      </c>
      <c r="B68" s="130">
        <v>9</v>
      </c>
      <c r="C68" s="130">
        <v>37</v>
      </c>
      <c r="D68" s="130">
        <v>131.75</v>
      </c>
      <c r="E68" s="130">
        <v>52</v>
      </c>
      <c r="F68" s="130"/>
      <c r="G68" s="130">
        <v>6.25</v>
      </c>
      <c r="H68" s="130">
        <v>12</v>
      </c>
      <c r="I68" s="130">
        <v>267</v>
      </c>
    </row>
    <row r="69" spans="1:9">
      <c r="A69" s="90">
        <v>45763</v>
      </c>
      <c r="B69" s="130">
        <v>9</v>
      </c>
      <c r="C69" s="130">
        <v>37</v>
      </c>
      <c r="D69" s="130">
        <v>131.75</v>
      </c>
      <c r="E69" s="130">
        <v>60</v>
      </c>
      <c r="F69" s="130"/>
      <c r="G69" s="130">
        <v>6.25</v>
      </c>
      <c r="H69" s="130">
        <v>12</v>
      </c>
      <c r="I69" s="130">
        <v>265</v>
      </c>
    </row>
    <row r="70" spans="1:9">
      <c r="A70" s="90">
        <v>45770</v>
      </c>
      <c r="B70" s="130">
        <v>9</v>
      </c>
      <c r="C70" s="130">
        <v>42</v>
      </c>
      <c r="D70" s="130">
        <v>146</v>
      </c>
      <c r="E70" s="130">
        <v>63</v>
      </c>
      <c r="F70" s="130"/>
      <c r="G70" s="130">
        <v>6</v>
      </c>
      <c r="H70" s="130">
        <v>12</v>
      </c>
      <c r="I70" s="130">
        <v>263</v>
      </c>
    </row>
    <row r="71" spans="1:9">
      <c r="A71" s="90">
        <v>45777</v>
      </c>
      <c r="B71" s="130">
        <v>9</v>
      </c>
      <c r="C71" s="130">
        <v>42</v>
      </c>
      <c r="D71" s="130">
        <v>145.75</v>
      </c>
      <c r="E71" s="130">
        <v>66</v>
      </c>
      <c r="F71" s="130"/>
      <c r="G71" s="130">
        <v>6.27</v>
      </c>
      <c r="H71" s="130">
        <v>12</v>
      </c>
      <c r="I71" s="130">
        <v>248</v>
      </c>
    </row>
    <row r="72" spans="1:9">
      <c r="A72" s="90">
        <v>45784</v>
      </c>
      <c r="B72" s="130">
        <v>9</v>
      </c>
      <c r="C72" s="130">
        <v>45</v>
      </c>
      <c r="D72" s="130">
        <v>152.76</v>
      </c>
      <c r="E72" s="130">
        <v>81</v>
      </c>
      <c r="F72" s="130"/>
      <c r="G72" s="130">
        <v>6.27</v>
      </c>
      <c r="H72" s="130">
        <v>12</v>
      </c>
      <c r="I72" s="130">
        <v>253</v>
      </c>
    </row>
    <row r="73" spans="1:9">
      <c r="A73" s="90">
        <v>45791</v>
      </c>
      <c r="B73" s="130">
        <v>9</v>
      </c>
      <c r="C73" s="130">
        <v>42</v>
      </c>
      <c r="D73" s="130">
        <v>153.75</v>
      </c>
      <c r="E73" s="130">
        <v>101</v>
      </c>
      <c r="F73" s="130"/>
      <c r="G73" s="130">
        <v>6.27</v>
      </c>
      <c r="H73" s="130">
        <v>12</v>
      </c>
      <c r="I73" s="130">
        <v>259</v>
      </c>
    </row>
    <row r="74" spans="1:9">
      <c r="A74" s="90">
        <v>45798</v>
      </c>
      <c r="B74" s="130"/>
      <c r="C74" s="130">
        <v>34</v>
      </c>
      <c r="D74" s="130">
        <v>142.75</v>
      </c>
      <c r="E74" s="130">
        <v>105</v>
      </c>
      <c r="F74" s="130"/>
      <c r="G74" s="130"/>
      <c r="H74" s="130"/>
      <c r="I74" s="130">
        <v>268</v>
      </c>
    </row>
    <row r="75" spans="1:9">
      <c r="A75" s="158" t="s">
        <v>159</v>
      </c>
      <c r="B75" s="130"/>
      <c r="C75" s="130">
        <v>34</v>
      </c>
      <c r="D75" s="130">
        <v>151.75</v>
      </c>
      <c r="E75" s="130">
        <v>112</v>
      </c>
      <c r="F75" s="130"/>
      <c r="G75" s="130"/>
      <c r="H75" s="130"/>
      <c r="I75" s="130">
        <v>265</v>
      </c>
    </row>
    <row r="76" spans="1:9">
      <c r="A76" s="158" t="s">
        <v>160</v>
      </c>
      <c r="B76" s="130">
        <v>0</v>
      </c>
      <c r="C76" s="130">
        <v>46</v>
      </c>
      <c r="D76" s="130">
        <v>162.75</v>
      </c>
      <c r="E76" s="130">
        <v>140</v>
      </c>
      <c r="F76" s="130"/>
      <c r="G76" s="130">
        <v>0</v>
      </c>
      <c r="H76" s="130">
        <v>0</v>
      </c>
      <c r="I76" s="130">
        <v>286</v>
      </c>
    </row>
    <row r="77" spans="1:9">
      <c r="A77" s="96">
        <v>45826</v>
      </c>
      <c r="B77" s="130">
        <v>0</v>
      </c>
      <c r="C77" s="130">
        <v>46</v>
      </c>
      <c r="D77" s="130">
        <v>162.75</v>
      </c>
      <c r="E77" s="130">
        <v>140</v>
      </c>
      <c r="F77" s="130"/>
      <c r="G77" s="130">
        <v>0</v>
      </c>
      <c r="H77" s="130">
        <v>0</v>
      </c>
      <c r="I77" s="130">
        <v>286</v>
      </c>
    </row>
    <row r="78" spans="1:9">
      <c r="A78" s="135">
        <v>45833</v>
      </c>
      <c r="B78" s="130">
        <v>0</v>
      </c>
      <c r="C78" s="130">
        <v>46</v>
      </c>
      <c r="D78" s="130">
        <v>158.75</v>
      </c>
      <c r="E78" s="130">
        <v>135</v>
      </c>
      <c r="F78" s="130">
        <v>0</v>
      </c>
      <c r="G78" s="130">
        <v>0</v>
      </c>
      <c r="H78" s="130">
        <v>0</v>
      </c>
      <c r="I78" s="130">
        <v>280</v>
      </c>
    </row>
    <row r="79" spans="1:9">
      <c r="A79" s="136" t="s">
        <v>171</v>
      </c>
      <c r="B79" s="134"/>
      <c r="C79" s="134">
        <v>42</v>
      </c>
      <c r="D79" s="134">
        <v>165.75</v>
      </c>
      <c r="E79" s="134">
        <v>150</v>
      </c>
      <c r="F79" s="134"/>
      <c r="G79" s="134"/>
      <c r="H79" s="134"/>
      <c r="I79" s="134">
        <v>290</v>
      </c>
    </row>
    <row r="80" spans="1:9">
      <c r="A80" s="135" t="s">
        <v>165</v>
      </c>
      <c r="B80" s="130"/>
      <c r="C80" s="130">
        <v>55</v>
      </c>
      <c r="D80" s="130">
        <v>171.75</v>
      </c>
      <c r="E80" s="130">
        <v>153</v>
      </c>
      <c r="F80" s="130"/>
      <c r="G80" s="130"/>
      <c r="H80" s="130"/>
      <c r="I80" s="130">
        <v>298</v>
      </c>
    </row>
    <row r="81" spans="1:10">
      <c r="A81" s="135" t="s">
        <v>172</v>
      </c>
      <c r="B81" s="130"/>
      <c r="C81" s="130">
        <v>55</v>
      </c>
      <c r="D81" s="130">
        <v>163.75</v>
      </c>
      <c r="E81" s="130">
        <v>149</v>
      </c>
      <c r="F81" s="130"/>
      <c r="G81" s="130"/>
      <c r="H81" s="130"/>
      <c r="I81" s="130">
        <v>303</v>
      </c>
    </row>
    <row r="82" spans="1:10">
      <c r="A82" s="135" t="s">
        <v>166</v>
      </c>
      <c r="B82" s="130"/>
      <c r="C82" s="130">
        <v>55</v>
      </c>
      <c r="D82" s="130">
        <v>185.75</v>
      </c>
      <c r="E82" s="130">
        <v>145</v>
      </c>
      <c r="F82" s="130"/>
      <c r="G82" s="130"/>
      <c r="H82" s="130"/>
      <c r="I82" s="130">
        <v>300</v>
      </c>
    </row>
    <row r="83" spans="1:10" s="79" customFormat="1" hidden="1">
      <c r="A83" s="135" t="s">
        <v>173</v>
      </c>
      <c r="B83" s="130"/>
      <c r="C83" s="130"/>
      <c r="D83" s="130"/>
      <c r="E83" s="130"/>
      <c r="F83" s="130"/>
      <c r="G83" s="130"/>
      <c r="H83" s="130"/>
      <c r="I83" s="130"/>
      <c r="J83" s="22"/>
    </row>
    <row r="84" spans="1:10">
      <c r="A84" s="135">
        <v>45875</v>
      </c>
      <c r="B84" s="130"/>
      <c r="C84" s="130">
        <v>55</v>
      </c>
      <c r="D84" s="130">
        <v>162.75</v>
      </c>
      <c r="E84" s="130">
        <v>128</v>
      </c>
      <c r="F84" s="130"/>
      <c r="G84" s="130"/>
      <c r="H84" s="130"/>
      <c r="I84" s="130">
        <v>284</v>
      </c>
    </row>
    <row r="85" spans="1:10">
      <c r="A85" s="135">
        <v>45882</v>
      </c>
      <c r="B85" s="130"/>
      <c r="C85" s="130">
        <v>55</v>
      </c>
      <c r="D85" s="130">
        <v>187.75</v>
      </c>
      <c r="E85" s="130">
        <v>126</v>
      </c>
      <c r="F85" s="130"/>
      <c r="G85" s="130"/>
      <c r="H85" s="130"/>
      <c r="I85" s="130">
        <v>284</v>
      </c>
    </row>
    <row r="86" spans="1:10">
      <c r="A86" s="135">
        <v>45889</v>
      </c>
      <c r="B86" s="130"/>
      <c r="C86" s="130">
        <v>55</v>
      </c>
      <c r="D86" s="130">
        <v>187.75</v>
      </c>
      <c r="E86" s="130">
        <v>126</v>
      </c>
      <c r="F86" s="130"/>
      <c r="G86" s="130"/>
      <c r="H86" s="130"/>
      <c r="I86" s="130">
        <v>284</v>
      </c>
    </row>
    <row r="87" spans="1:10">
      <c r="A87" s="135">
        <v>45896</v>
      </c>
      <c r="B87" s="130"/>
      <c r="C87" s="130">
        <v>55</v>
      </c>
      <c r="D87" s="130">
        <v>213.75</v>
      </c>
      <c r="E87" s="130">
        <v>129</v>
      </c>
      <c r="F87" s="130"/>
      <c r="G87" s="130"/>
      <c r="H87" s="130"/>
      <c r="I87" s="130">
        <v>289</v>
      </c>
    </row>
    <row r="88" spans="1:10">
      <c r="A88" s="135">
        <v>45903</v>
      </c>
      <c r="B88" s="130"/>
      <c r="C88" s="130">
        <v>55</v>
      </c>
      <c r="D88" s="130">
        <v>213.75</v>
      </c>
      <c r="E88" s="130">
        <v>129</v>
      </c>
      <c r="F88" s="130"/>
      <c r="G88" s="130"/>
      <c r="H88" s="130"/>
      <c r="I88" s="130">
        <v>289</v>
      </c>
    </row>
    <row r="89" spans="1:10">
      <c r="A89" s="135">
        <v>45910</v>
      </c>
      <c r="B89" s="130"/>
      <c r="C89" s="130">
        <v>55</v>
      </c>
      <c r="D89" s="130">
        <v>201.75</v>
      </c>
      <c r="E89" s="130">
        <v>139</v>
      </c>
      <c r="F89" s="130"/>
      <c r="G89" s="130"/>
      <c r="H89" s="130"/>
      <c r="I89" s="130">
        <v>292</v>
      </c>
    </row>
    <row r="90" spans="1:10">
      <c r="A90" s="135">
        <v>45917</v>
      </c>
      <c r="B90" s="130"/>
      <c r="C90" s="130">
        <v>55</v>
      </c>
      <c r="D90" s="130">
        <v>188.75</v>
      </c>
      <c r="E90" s="130">
        <v>139</v>
      </c>
      <c r="F90" s="130"/>
      <c r="G90" s="130"/>
      <c r="H90" s="130"/>
      <c r="I90" s="130">
        <v>292</v>
      </c>
    </row>
    <row r="91" spans="1:10">
      <c r="A91" s="136">
        <v>45924</v>
      </c>
      <c r="B91" s="134"/>
      <c r="C91" s="134">
        <v>55</v>
      </c>
      <c r="D91" s="134">
        <v>188.75</v>
      </c>
      <c r="E91" s="134">
        <v>143</v>
      </c>
      <c r="F91" s="134"/>
      <c r="G91" s="134"/>
      <c r="H91" s="134"/>
      <c r="I91" s="134">
        <v>295</v>
      </c>
    </row>
    <row r="92" spans="1:10">
      <c r="A92" s="135">
        <v>45931</v>
      </c>
      <c r="B92" s="130"/>
      <c r="C92" s="130">
        <v>55</v>
      </c>
      <c r="D92" s="130">
        <v>188.75</v>
      </c>
      <c r="E92" s="130">
        <v>143</v>
      </c>
      <c r="F92" s="130"/>
      <c r="G92" s="130"/>
      <c r="H92" s="130"/>
      <c r="I92" s="130">
        <v>295</v>
      </c>
    </row>
    <row r="93" spans="1:10">
      <c r="A93" s="135">
        <v>45938</v>
      </c>
      <c r="B93" s="130"/>
      <c r="C93" s="130">
        <v>55</v>
      </c>
      <c r="D93" s="130">
        <v>183.75</v>
      </c>
      <c r="E93" s="130">
        <v>147</v>
      </c>
      <c r="F93" s="130"/>
      <c r="G93" s="130"/>
      <c r="H93" s="130"/>
      <c r="I93" s="130">
        <v>286</v>
      </c>
    </row>
    <row r="94" spans="1:10">
      <c r="A94" s="135">
        <v>45945</v>
      </c>
      <c r="B94" s="130"/>
      <c r="C94" s="130">
        <v>55</v>
      </c>
      <c r="D94" s="130">
        <v>183.75</v>
      </c>
      <c r="E94" s="130">
        <v>147</v>
      </c>
      <c r="F94" s="130"/>
      <c r="G94" s="130"/>
      <c r="H94" s="130"/>
      <c r="I94" s="130">
        <v>286</v>
      </c>
    </row>
    <row r="95" spans="1:10">
      <c r="A95" s="135">
        <v>45952</v>
      </c>
      <c r="B95" s="130"/>
      <c r="C95" s="130">
        <v>291</v>
      </c>
      <c r="D95" s="130">
        <v>186.75</v>
      </c>
      <c r="E95" s="130">
        <v>141</v>
      </c>
      <c r="F95" s="130"/>
      <c r="G95" s="130"/>
      <c r="H95" s="130"/>
      <c r="I95" s="130">
        <v>274</v>
      </c>
    </row>
    <row r="96" spans="1:10">
      <c r="A96" s="136">
        <v>45959</v>
      </c>
      <c r="B96" s="134"/>
      <c r="C96" s="134"/>
      <c r="D96" s="134"/>
      <c r="E96" s="134"/>
      <c r="F96" s="134"/>
      <c r="G96" s="134"/>
      <c r="H96" s="134"/>
      <c r="I96" s="134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9F977-D89D-48E7-ABDB-8EEB7E1EFFFB}">
  <sheetPr>
    <tabColor rgb="FF9999FF"/>
  </sheetPr>
  <dimension ref="A1:M96"/>
  <sheetViews>
    <sheetView zoomScale="80" zoomScaleNormal="80" workbookViewId="0">
      <pane xSplit="1" ySplit="1" topLeftCell="B109" activePane="bottomRight" state="frozen"/>
      <selection pane="topRight" activeCell="B1" sqref="B1"/>
      <selection pane="bottomLeft" activeCell="A2" sqref="A2"/>
      <selection pane="bottomRight" activeCell="M94" sqref="M94"/>
    </sheetView>
  </sheetViews>
  <sheetFormatPr defaultRowHeight="24"/>
  <cols>
    <col min="1" max="1" width="12.28515625" style="22" customWidth="1"/>
    <col min="2" max="4" width="9" style="22"/>
    <col min="5" max="6" width="0" style="22" hidden="1" customWidth="1"/>
    <col min="7" max="7" width="9" style="22"/>
    <col min="8" max="9" width="0" style="22" hidden="1" customWidth="1"/>
    <col min="10" max="13" width="9" style="22"/>
  </cols>
  <sheetData>
    <row r="1" spans="1:10" ht="72">
      <c r="A1" s="148" t="s">
        <v>0</v>
      </c>
      <c r="B1" s="55" t="s">
        <v>2</v>
      </c>
      <c r="C1" s="55" t="s">
        <v>61</v>
      </c>
      <c r="D1" s="55" t="s">
        <v>57</v>
      </c>
      <c r="E1" s="55" t="s">
        <v>56</v>
      </c>
      <c r="F1" s="55" t="s">
        <v>62</v>
      </c>
      <c r="G1" s="55" t="s">
        <v>24</v>
      </c>
      <c r="H1" s="55" t="s">
        <v>99</v>
      </c>
      <c r="I1" s="55" t="s">
        <v>42</v>
      </c>
      <c r="J1" s="55" t="s">
        <v>23</v>
      </c>
    </row>
    <row r="2" spans="1:10" hidden="1">
      <c r="A2" s="155">
        <v>45294</v>
      </c>
      <c r="B2" s="91">
        <v>201</v>
      </c>
      <c r="C2" s="91">
        <v>117</v>
      </c>
      <c r="D2" s="91">
        <v>291</v>
      </c>
      <c r="E2" s="91"/>
      <c r="F2" s="91">
        <v>81</v>
      </c>
      <c r="G2" s="91">
        <v>241</v>
      </c>
      <c r="H2" s="91"/>
      <c r="I2" s="91"/>
      <c r="J2" s="91">
        <v>151</v>
      </c>
    </row>
    <row r="3" spans="1:10" hidden="1">
      <c r="A3" s="155">
        <v>45301</v>
      </c>
      <c r="B3" s="91">
        <v>202</v>
      </c>
      <c r="C3" s="91">
        <v>115</v>
      </c>
      <c r="D3" s="91">
        <v>281</v>
      </c>
      <c r="E3" s="91"/>
      <c r="F3" s="91">
        <v>81</v>
      </c>
      <c r="G3" s="91">
        <v>239</v>
      </c>
      <c r="H3" s="91"/>
      <c r="I3" s="91"/>
      <c r="J3" s="91">
        <v>56</v>
      </c>
    </row>
    <row r="4" spans="1:10" hidden="1">
      <c r="A4" s="155">
        <v>45308</v>
      </c>
      <c r="B4" s="91">
        <v>211</v>
      </c>
      <c r="C4" s="91">
        <v>116</v>
      </c>
      <c r="D4" s="91">
        <v>287</v>
      </c>
      <c r="E4" s="91"/>
      <c r="F4" s="91">
        <v>80</v>
      </c>
      <c r="G4" s="91">
        <v>241</v>
      </c>
      <c r="H4" s="91"/>
      <c r="I4" s="91"/>
      <c r="J4" s="91">
        <v>56</v>
      </c>
    </row>
    <row r="5" spans="1:10" hidden="1">
      <c r="A5" s="155">
        <v>45315</v>
      </c>
      <c r="B5" s="91">
        <v>212</v>
      </c>
      <c r="C5" s="91">
        <v>117</v>
      </c>
      <c r="D5" s="91">
        <v>286</v>
      </c>
      <c r="E5" s="91"/>
      <c r="F5" s="91">
        <v>82</v>
      </c>
      <c r="G5" s="91">
        <v>242</v>
      </c>
      <c r="H5" s="91"/>
      <c r="I5" s="91"/>
      <c r="J5" s="91">
        <v>56</v>
      </c>
    </row>
    <row r="6" spans="1:10" hidden="1">
      <c r="A6" s="155">
        <v>45322</v>
      </c>
      <c r="B6" s="91">
        <v>215.5</v>
      </c>
      <c r="C6" s="91">
        <v>120</v>
      </c>
      <c r="D6" s="91">
        <v>289.52</v>
      </c>
      <c r="E6" s="91"/>
      <c r="F6" s="91">
        <v>82</v>
      </c>
      <c r="G6" s="91">
        <v>243.5</v>
      </c>
      <c r="H6" s="91"/>
      <c r="I6" s="91"/>
      <c r="J6" s="91">
        <v>56</v>
      </c>
    </row>
    <row r="7" spans="1:10" hidden="1">
      <c r="A7" s="155">
        <v>45329</v>
      </c>
      <c r="B7" s="91">
        <v>213</v>
      </c>
      <c r="C7" s="91">
        <v>118</v>
      </c>
      <c r="D7" s="91">
        <v>288</v>
      </c>
      <c r="E7" s="91"/>
      <c r="F7" s="91">
        <v>84</v>
      </c>
      <c r="G7" s="91">
        <v>240</v>
      </c>
      <c r="H7" s="91"/>
      <c r="I7" s="91"/>
      <c r="J7" s="91">
        <v>56</v>
      </c>
    </row>
    <row r="8" spans="1:10" hidden="1">
      <c r="A8" s="155">
        <v>45336</v>
      </c>
      <c r="B8" s="91">
        <v>213</v>
      </c>
      <c r="C8" s="91">
        <v>118</v>
      </c>
      <c r="D8" s="91">
        <v>284</v>
      </c>
      <c r="E8" s="91"/>
      <c r="F8" s="91">
        <v>82</v>
      </c>
      <c r="G8" s="91">
        <v>243</v>
      </c>
      <c r="H8" s="91"/>
      <c r="I8" s="91"/>
      <c r="J8" s="91">
        <v>56</v>
      </c>
    </row>
    <row r="9" spans="1:10" hidden="1">
      <c r="A9" s="155">
        <v>45343</v>
      </c>
      <c r="B9" s="91">
        <v>211</v>
      </c>
      <c r="C9" s="91">
        <v>119</v>
      </c>
      <c r="D9" s="91">
        <v>298</v>
      </c>
      <c r="E9" s="91"/>
      <c r="F9" s="91">
        <v>84</v>
      </c>
      <c r="G9" s="91">
        <v>245</v>
      </c>
      <c r="H9" s="91"/>
      <c r="I9" s="91"/>
      <c r="J9" s="91">
        <v>56</v>
      </c>
    </row>
    <row r="10" spans="1:10" hidden="1">
      <c r="A10" s="155">
        <v>45350</v>
      </c>
      <c r="B10" s="91">
        <v>212</v>
      </c>
      <c r="C10" s="91">
        <v>122</v>
      </c>
      <c r="D10" s="91">
        <v>308</v>
      </c>
      <c r="E10" s="91"/>
      <c r="F10" s="91">
        <v>84</v>
      </c>
      <c r="G10" s="91">
        <v>250</v>
      </c>
      <c r="H10" s="91"/>
      <c r="I10" s="91"/>
      <c r="J10" s="91">
        <v>56</v>
      </c>
    </row>
    <row r="11" spans="1:10" hidden="1">
      <c r="A11" s="155">
        <v>45357</v>
      </c>
      <c r="B11" s="91">
        <v>214</v>
      </c>
      <c r="C11" s="91">
        <v>123</v>
      </c>
      <c r="D11" s="91">
        <v>312</v>
      </c>
      <c r="E11" s="91"/>
      <c r="F11" s="91">
        <v>87</v>
      </c>
      <c r="G11" s="91">
        <v>253</v>
      </c>
      <c r="H11" s="91"/>
      <c r="I11" s="91"/>
      <c r="J11" s="91">
        <v>56</v>
      </c>
    </row>
    <row r="12" spans="1:10" hidden="1">
      <c r="A12" s="155">
        <v>45364</v>
      </c>
      <c r="B12" s="91">
        <v>206</v>
      </c>
      <c r="C12" s="91">
        <v>136</v>
      </c>
      <c r="D12" s="91">
        <v>313</v>
      </c>
      <c r="E12" s="91"/>
      <c r="F12" s="91">
        <v>86</v>
      </c>
      <c r="G12" s="91">
        <v>253</v>
      </c>
      <c r="H12" s="91"/>
      <c r="I12" s="91"/>
      <c r="J12" s="91">
        <v>56</v>
      </c>
    </row>
    <row r="13" spans="1:10" hidden="1">
      <c r="A13" s="155">
        <v>45371</v>
      </c>
      <c r="B13" s="91">
        <v>208</v>
      </c>
      <c r="C13" s="91">
        <v>148</v>
      </c>
      <c r="D13" s="91">
        <v>305</v>
      </c>
      <c r="E13" s="91"/>
      <c r="F13" s="91">
        <v>86</v>
      </c>
      <c r="G13" s="91">
        <v>254</v>
      </c>
      <c r="H13" s="91"/>
      <c r="I13" s="91"/>
      <c r="J13" s="91">
        <v>56</v>
      </c>
    </row>
    <row r="14" spans="1:10" hidden="1">
      <c r="A14" s="155">
        <v>45378</v>
      </c>
      <c r="B14" s="91">
        <v>439</v>
      </c>
      <c r="C14" s="91">
        <v>144</v>
      </c>
      <c r="D14" s="91">
        <v>304</v>
      </c>
      <c r="E14" s="91"/>
      <c r="F14" s="91">
        <v>86</v>
      </c>
      <c r="G14" s="91">
        <v>255</v>
      </c>
      <c r="H14" s="91"/>
      <c r="I14" s="91"/>
      <c r="J14" s="91">
        <v>56</v>
      </c>
    </row>
    <row r="15" spans="1:10" hidden="1">
      <c r="A15" s="155">
        <v>45385</v>
      </c>
      <c r="B15" s="91">
        <v>444</v>
      </c>
      <c r="C15" s="91">
        <v>143</v>
      </c>
      <c r="D15" s="91">
        <v>302</v>
      </c>
      <c r="E15" s="91"/>
      <c r="F15" s="91">
        <v>84</v>
      </c>
      <c r="G15" s="91">
        <v>253</v>
      </c>
      <c r="H15" s="91"/>
      <c r="I15" s="91"/>
      <c r="J15" s="91">
        <v>56</v>
      </c>
    </row>
    <row r="16" spans="1:10" hidden="1">
      <c r="A16" s="155">
        <v>45392</v>
      </c>
      <c r="B16" s="91">
        <v>355</v>
      </c>
      <c r="C16" s="91">
        <v>147</v>
      </c>
      <c r="D16" s="91">
        <v>314</v>
      </c>
      <c r="E16" s="91"/>
      <c r="F16" s="91">
        <v>85</v>
      </c>
      <c r="G16" s="91">
        <v>217</v>
      </c>
      <c r="H16" s="91"/>
      <c r="I16" s="91"/>
      <c r="J16" s="91">
        <v>56</v>
      </c>
    </row>
    <row r="17" spans="1:10" hidden="1">
      <c r="A17" s="155">
        <v>45399</v>
      </c>
      <c r="B17" s="91">
        <v>365</v>
      </c>
      <c r="C17" s="91">
        <v>147</v>
      </c>
      <c r="D17" s="91">
        <v>314</v>
      </c>
      <c r="E17" s="91"/>
      <c r="F17" s="91">
        <v>85</v>
      </c>
      <c r="G17" s="91">
        <v>217</v>
      </c>
      <c r="H17" s="91"/>
      <c r="I17" s="91"/>
      <c r="J17" s="91">
        <v>56</v>
      </c>
    </row>
    <row r="18" spans="1:10" hidden="1">
      <c r="A18" s="155">
        <v>45406</v>
      </c>
      <c r="B18" s="91">
        <v>363.5</v>
      </c>
      <c r="C18" s="91">
        <v>151.5</v>
      </c>
      <c r="D18" s="91">
        <v>318.57</v>
      </c>
      <c r="E18" s="91"/>
      <c r="F18" s="91">
        <v>84.5</v>
      </c>
      <c r="G18" s="91">
        <v>221.25</v>
      </c>
      <c r="H18" s="91"/>
      <c r="I18" s="91"/>
      <c r="J18" s="91">
        <v>56</v>
      </c>
    </row>
    <row r="19" spans="1:10" hidden="1">
      <c r="A19" s="155">
        <v>45413</v>
      </c>
      <c r="B19" s="91">
        <v>375.25</v>
      </c>
      <c r="C19" s="91">
        <v>147</v>
      </c>
      <c r="D19" s="91">
        <v>311.57</v>
      </c>
      <c r="E19" s="91"/>
      <c r="F19" s="91">
        <v>79.5</v>
      </c>
      <c r="G19" s="91">
        <v>217.25</v>
      </c>
      <c r="H19" s="91"/>
      <c r="I19" s="91"/>
      <c r="J19" s="91">
        <v>41.5</v>
      </c>
    </row>
    <row r="20" spans="1:10" hidden="1">
      <c r="A20" s="155">
        <v>45420</v>
      </c>
      <c r="B20" s="91">
        <v>444.5</v>
      </c>
      <c r="C20" s="91">
        <v>163</v>
      </c>
      <c r="D20" s="91">
        <v>237.07</v>
      </c>
      <c r="E20" s="91"/>
      <c r="F20" s="91">
        <v>64</v>
      </c>
      <c r="G20" s="91">
        <v>233.25</v>
      </c>
      <c r="H20" s="91"/>
      <c r="I20" s="91"/>
      <c r="J20" s="91">
        <v>56.5</v>
      </c>
    </row>
    <row r="21" spans="1:10" hidden="1">
      <c r="A21" s="155">
        <v>45427</v>
      </c>
      <c r="B21" s="91">
        <v>404</v>
      </c>
      <c r="C21" s="91">
        <v>166</v>
      </c>
      <c r="D21" s="91">
        <v>292.07</v>
      </c>
      <c r="E21" s="91"/>
      <c r="F21" s="91">
        <v>64</v>
      </c>
      <c r="G21" s="91">
        <v>242.25</v>
      </c>
      <c r="H21" s="91"/>
      <c r="I21" s="91"/>
      <c r="J21" s="91">
        <v>82.5</v>
      </c>
    </row>
    <row r="22" spans="1:10" hidden="1">
      <c r="A22" s="155">
        <v>45434</v>
      </c>
      <c r="B22" s="91">
        <v>372.5</v>
      </c>
      <c r="C22" s="91">
        <v>166</v>
      </c>
      <c r="D22" s="91">
        <v>336.07</v>
      </c>
      <c r="E22" s="91"/>
      <c r="F22" s="91">
        <v>64</v>
      </c>
      <c r="G22" s="91">
        <v>246.25</v>
      </c>
      <c r="H22" s="91"/>
      <c r="I22" s="91"/>
      <c r="J22" s="91">
        <v>84.5</v>
      </c>
    </row>
    <row r="23" spans="1:10" hidden="1">
      <c r="A23" s="155">
        <v>45441</v>
      </c>
      <c r="B23" s="91">
        <v>315.5</v>
      </c>
      <c r="C23" s="91">
        <v>168</v>
      </c>
      <c r="D23" s="91">
        <v>246.03</v>
      </c>
      <c r="E23" s="91"/>
      <c r="F23" s="91">
        <v>64</v>
      </c>
      <c r="G23" s="91">
        <v>240.25</v>
      </c>
      <c r="H23" s="91"/>
      <c r="I23" s="91"/>
      <c r="J23" s="91">
        <v>84.5</v>
      </c>
    </row>
    <row r="24" spans="1:10" hidden="1">
      <c r="A24" s="155">
        <v>45448</v>
      </c>
      <c r="B24" s="91">
        <v>294</v>
      </c>
      <c r="C24" s="91">
        <v>164</v>
      </c>
      <c r="D24" s="91">
        <v>246.03</v>
      </c>
      <c r="E24" s="91"/>
      <c r="F24" s="91">
        <v>64</v>
      </c>
      <c r="G24" s="91">
        <v>236.25</v>
      </c>
      <c r="H24" s="91"/>
      <c r="I24" s="91"/>
      <c r="J24" s="91">
        <v>82</v>
      </c>
    </row>
    <row r="25" spans="1:10" hidden="1">
      <c r="A25" s="155">
        <v>45455</v>
      </c>
      <c r="B25" s="91">
        <v>267</v>
      </c>
      <c r="C25" s="91">
        <v>168</v>
      </c>
      <c r="D25" s="91">
        <v>246.03</v>
      </c>
      <c r="E25" s="91"/>
      <c r="F25" s="91">
        <v>64</v>
      </c>
      <c r="G25" s="91">
        <v>245.75</v>
      </c>
      <c r="H25" s="91"/>
      <c r="I25" s="91"/>
      <c r="J25" s="91">
        <v>84</v>
      </c>
    </row>
    <row r="26" spans="1:10" hidden="1">
      <c r="A26" s="155">
        <v>45462</v>
      </c>
      <c r="B26" s="91">
        <v>261.5</v>
      </c>
      <c r="C26" s="91">
        <v>170</v>
      </c>
      <c r="D26" s="91">
        <v>256.02999999999997</v>
      </c>
      <c r="E26" s="91"/>
      <c r="F26" s="91">
        <v>64</v>
      </c>
      <c r="G26" s="91">
        <v>245.75</v>
      </c>
      <c r="H26" s="91"/>
      <c r="I26" s="91"/>
      <c r="J26" s="91">
        <v>91</v>
      </c>
    </row>
    <row r="27" spans="1:10" hidden="1">
      <c r="A27" s="155">
        <v>45469</v>
      </c>
      <c r="B27" s="91">
        <v>262.5</v>
      </c>
      <c r="C27" s="91">
        <v>179</v>
      </c>
      <c r="D27" s="91">
        <v>259.02999999999997</v>
      </c>
      <c r="E27" s="91"/>
      <c r="F27" s="91">
        <v>64</v>
      </c>
      <c r="G27" s="91">
        <v>257.25</v>
      </c>
      <c r="H27" s="91"/>
      <c r="I27" s="91"/>
      <c r="J27" s="91">
        <v>95</v>
      </c>
    </row>
    <row r="28" spans="1:10" hidden="1">
      <c r="A28" s="155">
        <v>45476</v>
      </c>
      <c r="B28" s="91">
        <v>251</v>
      </c>
      <c r="C28" s="91">
        <v>191</v>
      </c>
      <c r="D28" s="91">
        <v>261.02999999999997</v>
      </c>
      <c r="E28" s="91"/>
      <c r="F28" s="91">
        <v>64</v>
      </c>
      <c r="G28" s="91">
        <v>251</v>
      </c>
      <c r="H28" s="91"/>
      <c r="I28" s="91"/>
      <c r="J28" s="91">
        <v>99</v>
      </c>
    </row>
    <row r="29" spans="1:10" hidden="1">
      <c r="A29" s="155">
        <v>45483</v>
      </c>
      <c r="B29" s="91">
        <v>255</v>
      </c>
      <c r="C29" s="91">
        <v>206</v>
      </c>
      <c r="D29" s="91">
        <v>283.02999999999997</v>
      </c>
      <c r="E29" s="91"/>
      <c r="F29" s="91">
        <v>79</v>
      </c>
      <c r="G29" s="91">
        <v>287.75</v>
      </c>
      <c r="H29" s="91"/>
      <c r="I29" s="91"/>
      <c r="J29" s="91">
        <v>102</v>
      </c>
    </row>
    <row r="30" spans="1:10" hidden="1">
      <c r="A30" s="155">
        <v>45490</v>
      </c>
      <c r="B30" s="91">
        <v>255</v>
      </c>
      <c r="C30" s="91">
        <v>208</v>
      </c>
      <c r="D30" s="91">
        <v>287.02999999999997</v>
      </c>
      <c r="E30" s="91"/>
      <c r="F30" s="91">
        <v>79</v>
      </c>
      <c r="G30" s="91">
        <v>292.75</v>
      </c>
      <c r="H30" s="91"/>
      <c r="I30" s="91"/>
      <c r="J30" s="91">
        <v>113</v>
      </c>
    </row>
    <row r="31" spans="1:10" hidden="1">
      <c r="A31" s="155">
        <v>45497</v>
      </c>
      <c r="B31" s="91">
        <v>255</v>
      </c>
      <c r="C31" s="91">
        <v>216</v>
      </c>
      <c r="D31" s="91">
        <v>275.02999999999997</v>
      </c>
      <c r="E31" s="91"/>
      <c r="F31" s="91">
        <v>79</v>
      </c>
      <c r="G31" s="91">
        <v>299.75</v>
      </c>
      <c r="H31" s="91"/>
      <c r="I31" s="91"/>
      <c r="J31" s="91">
        <v>128</v>
      </c>
    </row>
    <row r="32" spans="1:10" hidden="1">
      <c r="A32" s="155">
        <v>45504</v>
      </c>
      <c r="B32" s="91">
        <v>234</v>
      </c>
      <c r="C32" s="91">
        <v>206</v>
      </c>
      <c r="D32" s="91">
        <v>275.02999999999997</v>
      </c>
      <c r="E32" s="91"/>
      <c r="F32" s="91">
        <v>79</v>
      </c>
      <c r="G32" s="91">
        <v>306.25</v>
      </c>
      <c r="H32" s="91"/>
      <c r="I32" s="91"/>
      <c r="J32" s="91">
        <v>117</v>
      </c>
    </row>
    <row r="33" spans="1:10" hidden="1">
      <c r="A33" s="155">
        <v>45511</v>
      </c>
      <c r="B33" s="91">
        <v>233</v>
      </c>
      <c r="C33" s="91">
        <v>210</v>
      </c>
      <c r="D33" s="91">
        <v>293.77999999999997</v>
      </c>
      <c r="E33" s="91"/>
      <c r="F33" s="91">
        <v>79</v>
      </c>
      <c r="G33" s="91">
        <v>320.25</v>
      </c>
      <c r="H33" s="91"/>
      <c r="I33" s="91"/>
      <c r="J33" s="91">
        <v>158.5</v>
      </c>
    </row>
    <row r="34" spans="1:10" hidden="1">
      <c r="A34" s="155">
        <v>45518</v>
      </c>
      <c r="B34" s="91">
        <v>229</v>
      </c>
      <c r="C34" s="91">
        <v>222</v>
      </c>
      <c r="D34" s="91">
        <v>298.77999999999997</v>
      </c>
      <c r="E34" s="91"/>
      <c r="F34" s="91">
        <v>79</v>
      </c>
      <c r="G34" s="91">
        <v>344.25</v>
      </c>
      <c r="H34" s="91"/>
      <c r="I34" s="91"/>
      <c r="J34" s="91">
        <v>161.5</v>
      </c>
    </row>
    <row r="35" spans="1:10" hidden="1">
      <c r="A35" s="155">
        <v>45525</v>
      </c>
      <c r="B35" s="91">
        <v>222</v>
      </c>
      <c r="C35" s="91">
        <v>226</v>
      </c>
      <c r="D35" s="91">
        <v>286.02999999999997</v>
      </c>
      <c r="E35" s="91"/>
      <c r="F35" s="91">
        <v>79</v>
      </c>
      <c r="G35" s="91">
        <v>348.25</v>
      </c>
      <c r="H35" s="91"/>
      <c r="I35" s="91"/>
      <c r="J35" s="91">
        <v>206.5</v>
      </c>
    </row>
    <row r="36" spans="1:10" hidden="1">
      <c r="A36" s="155">
        <v>45532</v>
      </c>
      <c r="B36" s="91">
        <v>224</v>
      </c>
      <c r="C36" s="91">
        <v>239</v>
      </c>
      <c r="D36" s="91">
        <v>283.02999999999997</v>
      </c>
      <c r="E36" s="91"/>
      <c r="F36" s="91">
        <v>79</v>
      </c>
      <c r="G36" s="91">
        <v>365.25</v>
      </c>
      <c r="H36" s="91"/>
      <c r="I36" s="91"/>
      <c r="J36" s="91">
        <v>203.5</v>
      </c>
    </row>
    <row r="37" spans="1:10" hidden="1">
      <c r="A37" s="155">
        <v>45539</v>
      </c>
      <c r="B37" s="91">
        <v>226.5</v>
      </c>
      <c r="C37" s="91">
        <v>247</v>
      </c>
      <c r="D37" s="91">
        <v>283.02999999999997</v>
      </c>
      <c r="E37" s="91"/>
      <c r="F37" s="91">
        <v>79</v>
      </c>
      <c r="G37" s="91">
        <v>351.25</v>
      </c>
      <c r="H37" s="91"/>
      <c r="I37" s="91"/>
      <c r="J37" s="91">
        <v>198.5</v>
      </c>
    </row>
    <row r="38" spans="1:10" hidden="1">
      <c r="A38" s="155">
        <v>45546</v>
      </c>
      <c r="B38" s="91">
        <v>242</v>
      </c>
      <c r="C38" s="91">
        <v>251</v>
      </c>
      <c r="D38" s="91">
        <v>282.52999999999997</v>
      </c>
      <c r="E38" s="91"/>
      <c r="F38" s="91">
        <v>79</v>
      </c>
      <c r="G38" s="91">
        <v>360.25</v>
      </c>
      <c r="H38" s="91"/>
      <c r="I38" s="91"/>
      <c r="J38" s="91">
        <v>198.5</v>
      </c>
    </row>
    <row r="39" spans="1:10" hidden="1">
      <c r="A39" s="155">
        <v>45553</v>
      </c>
      <c r="B39" s="91">
        <v>244.75</v>
      </c>
      <c r="C39" s="91">
        <v>261</v>
      </c>
      <c r="D39" s="91">
        <v>282.02999999999997</v>
      </c>
      <c r="E39" s="91"/>
      <c r="F39" s="91">
        <v>79</v>
      </c>
      <c r="G39" s="91">
        <v>365.25</v>
      </c>
      <c r="H39" s="91"/>
      <c r="I39" s="91"/>
      <c r="J39" s="91">
        <v>186.5</v>
      </c>
    </row>
    <row r="40" spans="1:10" hidden="1">
      <c r="A40" s="155">
        <v>45560</v>
      </c>
      <c r="B40" s="91">
        <v>244.25</v>
      </c>
      <c r="C40" s="91">
        <v>265</v>
      </c>
      <c r="D40" s="91">
        <v>282.02999999999997</v>
      </c>
      <c r="E40" s="91"/>
      <c r="F40" s="91">
        <v>79</v>
      </c>
      <c r="G40" s="91">
        <v>371.25</v>
      </c>
      <c r="H40" s="91"/>
      <c r="I40" s="91"/>
      <c r="J40" s="91">
        <v>187.5</v>
      </c>
    </row>
    <row r="41" spans="1:10" hidden="1">
      <c r="A41" s="155">
        <v>45567</v>
      </c>
      <c r="B41" s="91">
        <v>254.5</v>
      </c>
      <c r="C41" s="91">
        <v>259</v>
      </c>
      <c r="D41" s="91">
        <v>278.25</v>
      </c>
      <c r="E41" s="91">
        <v>0</v>
      </c>
      <c r="F41" s="91">
        <v>79</v>
      </c>
      <c r="G41" s="91">
        <v>358.25</v>
      </c>
      <c r="H41" s="91">
        <v>0</v>
      </c>
      <c r="I41" s="91">
        <v>0</v>
      </c>
      <c r="J41" s="91">
        <v>179.5</v>
      </c>
    </row>
    <row r="42" spans="1:10" hidden="1">
      <c r="A42" s="155">
        <v>45574</v>
      </c>
      <c r="B42" s="91">
        <v>252.75</v>
      </c>
      <c r="C42" s="91">
        <v>259</v>
      </c>
      <c r="D42" s="130">
        <v>281</v>
      </c>
      <c r="E42" s="130">
        <v>0</v>
      </c>
      <c r="F42" s="130">
        <v>79</v>
      </c>
      <c r="G42" s="130">
        <v>362.25</v>
      </c>
      <c r="H42" s="130">
        <v>0</v>
      </c>
      <c r="I42" s="130">
        <v>0</v>
      </c>
      <c r="J42" s="130">
        <v>184.5</v>
      </c>
    </row>
    <row r="43" spans="1:10" hidden="1">
      <c r="A43" s="155">
        <v>45581</v>
      </c>
      <c r="B43" s="48">
        <v>253</v>
      </c>
      <c r="C43" s="48">
        <v>254</v>
      </c>
      <c r="D43" s="130">
        <v>272.25</v>
      </c>
      <c r="E43" s="130">
        <v>0</v>
      </c>
      <c r="F43" s="130">
        <v>79</v>
      </c>
      <c r="G43" s="130">
        <v>356.25</v>
      </c>
      <c r="H43" s="130">
        <v>0</v>
      </c>
      <c r="I43" s="130">
        <v>0</v>
      </c>
      <c r="J43" s="130">
        <v>182.5</v>
      </c>
    </row>
    <row r="44" spans="1:10" hidden="1">
      <c r="A44" s="155">
        <v>45588</v>
      </c>
      <c r="B44" s="130">
        <v>251</v>
      </c>
      <c r="C44" s="130">
        <v>266</v>
      </c>
      <c r="D44" s="130">
        <v>283.5</v>
      </c>
      <c r="E44" s="130">
        <v>0</v>
      </c>
      <c r="F44" s="130">
        <v>40</v>
      </c>
      <c r="G44" s="130">
        <v>358.25</v>
      </c>
      <c r="H44" s="130">
        <v>0</v>
      </c>
      <c r="I44" s="130">
        <v>0</v>
      </c>
      <c r="J44" s="130">
        <v>184.5</v>
      </c>
    </row>
    <row r="45" spans="1:10" hidden="1">
      <c r="A45" s="155">
        <v>45595</v>
      </c>
      <c r="B45" s="130">
        <v>252.25</v>
      </c>
      <c r="C45" s="130">
        <v>273</v>
      </c>
      <c r="D45" s="130">
        <v>280</v>
      </c>
      <c r="E45" s="130">
        <v>0</v>
      </c>
      <c r="F45" s="130">
        <v>40</v>
      </c>
      <c r="G45" s="130">
        <v>366.25</v>
      </c>
      <c r="H45" s="130">
        <v>0</v>
      </c>
      <c r="I45" s="130">
        <v>0</v>
      </c>
      <c r="J45" s="130">
        <v>193.5</v>
      </c>
    </row>
    <row r="46" spans="1:10" hidden="1">
      <c r="A46" s="155">
        <v>45602</v>
      </c>
      <c r="B46" s="130">
        <v>247.75</v>
      </c>
      <c r="C46" s="130">
        <v>283</v>
      </c>
      <c r="D46" s="130">
        <v>279</v>
      </c>
      <c r="E46" s="130">
        <v>0</v>
      </c>
      <c r="F46" s="130">
        <v>40</v>
      </c>
      <c r="G46" s="130">
        <v>370.75</v>
      </c>
      <c r="H46" s="130">
        <v>0</v>
      </c>
      <c r="I46" s="130">
        <v>0</v>
      </c>
      <c r="J46" s="130">
        <v>198.5</v>
      </c>
    </row>
    <row r="47" spans="1:10" hidden="1">
      <c r="A47" s="155">
        <v>45609</v>
      </c>
      <c r="B47" s="130">
        <v>248.5</v>
      </c>
      <c r="C47" s="130">
        <v>302</v>
      </c>
      <c r="D47" s="130">
        <v>351.5</v>
      </c>
      <c r="E47" s="130">
        <v>0</v>
      </c>
      <c r="F47" s="130">
        <v>40</v>
      </c>
      <c r="G47" s="130">
        <v>377.75</v>
      </c>
      <c r="H47" s="130">
        <v>0</v>
      </c>
      <c r="I47" s="130">
        <v>0</v>
      </c>
      <c r="J47" s="130">
        <v>163.5</v>
      </c>
    </row>
    <row r="48" spans="1:10" hidden="1">
      <c r="A48" s="155">
        <v>45616</v>
      </c>
      <c r="B48" s="130">
        <v>234</v>
      </c>
      <c r="C48" s="130">
        <v>304</v>
      </c>
      <c r="D48" s="130">
        <v>344</v>
      </c>
      <c r="E48" s="130">
        <v>0</v>
      </c>
      <c r="F48" s="130">
        <v>40</v>
      </c>
      <c r="G48" s="130">
        <v>381.25</v>
      </c>
      <c r="H48" s="130">
        <v>0</v>
      </c>
      <c r="I48" s="130">
        <v>0</v>
      </c>
      <c r="J48" s="130">
        <v>167.5</v>
      </c>
    </row>
    <row r="49" spans="1:10" hidden="1">
      <c r="A49" s="155">
        <v>45623</v>
      </c>
      <c r="B49" s="130">
        <v>234.5</v>
      </c>
      <c r="C49" s="130">
        <v>315</v>
      </c>
      <c r="D49" s="130">
        <v>353</v>
      </c>
      <c r="E49" s="130">
        <v>0</v>
      </c>
      <c r="F49" s="130">
        <v>40</v>
      </c>
      <c r="G49" s="130">
        <v>379.75</v>
      </c>
      <c r="H49" s="130">
        <v>0</v>
      </c>
      <c r="I49" s="130">
        <v>0</v>
      </c>
      <c r="J49" s="130">
        <v>166.5</v>
      </c>
    </row>
    <row r="50" spans="1:10" hidden="1">
      <c r="A50" s="155">
        <v>45630</v>
      </c>
      <c r="B50" s="130">
        <v>234</v>
      </c>
      <c r="C50" s="130">
        <v>326</v>
      </c>
      <c r="D50" s="130">
        <v>356.5</v>
      </c>
      <c r="E50" s="130">
        <v>0</v>
      </c>
      <c r="F50" s="130">
        <v>40</v>
      </c>
      <c r="G50" s="130">
        <v>390.75</v>
      </c>
      <c r="H50" s="130">
        <v>0</v>
      </c>
      <c r="I50" s="130">
        <v>0</v>
      </c>
      <c r="J50" s="130">
        <v>173.5</v>
      </c>
    </row>
    <row r="51" spans="1:10" hidden="1">
      <c r="A51" s="155">
        <v>45637</v>
      </c>
      <c r="B51" s="130">
        <v>236</v>
      </c>
      <c r="C51" s="130">
        <v>332</v>
      </c>
      <c r="D51" s="130">
        <v>363</v>
      </c>
      <c r="E51" s="130">
        <v>0</v>
      </c>
      <c r="F51" s="130">
        <v>40</v>
      </c>
      <c r="G51" s="130">
        <v>396.75</v>
      </c>
      <c r="H51" s="130">
        <v>0</v>
      </c>
      <c r="I51" s="130">
        <v>0</v>
      </c>
      <c r="J51" s="130">
        <v>177.5</v>
      </c>
    </row>
    <row r="52" spans="1:10" hidden="1">
      <c r="A52" s="155">
        <v>45644</v>
      </c>
      <c r="B52" s="130">
        <v>236.5</v>
      </c>
      <c r="C52" s="130">
        <v>336</v>
      </c>
      <c r="D52" s="130">
        <v>372.5</v>
      </c>
      <c r="E52" s="130">
        <v>0</v>
      </c>
      <c r="F52" s="130">
        <v>40</v>
      </c>
      <c r="G52" s="130">
        <v>481.75</v>
      </c>
      <c r="H52" s="130">
        <v>0</v>
      </c>
      <c r="I52" s="130">
        <v>0</v>
      </c>
      <c r="J52" s="130">
        <v>179.5</v>
      </c>
    </row>
    <row r="53" spans="1:10" hidden="1">
      <c r="A53" s="155">
        <v>45651</v>
      </c>
      <c r="B53" s="130">
        <v>253.5</v>
      </c>
      <c r="C53" s="130">
        <v>362</v>
      </c>
      <c r="D53" s="130">
        <v>460</v>
      </c>
      <c r="E53" s="130">
        <v>0</v>
      </c>
      <c r="F53" s="130">
        <v>40</v>
      </c>
      <c r="G53" s="130">
        <v>485.75</v>
      </c>
      <c r="H53" s="130">
        <v>0</v>
      </c>
      <c r="I53" s="130">
        <v>0</v>
      </c>
      <c r="J53" s="130">
        <v>186.5</v>
      </c>
    </row>
    <row r="54" spans="1:10">
      <c r="A54" s="90">
        <v>45658</v>
      </c>
      <c r="B54" s="130">
        <v>267</v>
      </c>
      <c r="C54" s="130">
        <v>365</v>
      </c>
      <c r="D54" s="130">
        <v>469</v>
      </c>
      <c r="E54" s="130">
        <v>0</v>
      </c>
      <c r="F54" s="130">
        <v>40</v>
      </c>
      <c r="G54" s="130">
        <v>498.75</v>
      </c>
      <c r="H54" s="130">
        <v>0</v>
      </c>
      <c r="I54" s="130">
        <v>0</v>
      </c>
      <c r="J54" s="130">
        <v>183.5</v>
      </c>
    </row>
    <row r="55" spans="1:10">
      <c r="A55" s="90">
        <v>45665</v>
      </c>
      <c r="B55" s="130">
        <v>257</v>
      </c>
      <c r="C55" s="130">
        <v>329</v>
      </c>
      <c r="D55" s="130">
        <v>401</v>
      </c>
      <c r="E55" s="130">
        <v>0</v>
      </c>
      <c r="F55" s="130">
        <v>40</v>
      </c>
      <c r="G55" s="130">
        <v>482.75</v>
      </c>
      <c r="H55" s="130">
        <v>0</v>
      </c>
      <c r="I55" s="130">
        <v>0</v>
      </c>
      <c r="J55" s="130">
        <v>183.5</v>
      </c>
    </row>
    <row r="56" spans="1:10">
      <c r="A56" s="90">
        <v>45672</v>
      </c>
      <c r="B56" s="130">
        <v>256</v>
      </c>
      <c r="C56" s="130">
        <v>309</v>
      </c>
      <c r="D56" s="130">
        <v>378.5</v>
      </c>
      <c r="E56" s="130">
        <v>0</v>
      </c>
      <c r="F56" s="130">
        <v>40</v>
      </c>
      <c r="G56" s="130">
        <v>494.5</v>
      </c>
      <c r="H56" s="130">
        <v>0</v>
      </c>
      <c r="I56" s="130">
        <v>0</v>
      </c>
      <c r="J56" s="130">
        <v>187.5</v>
      </c>
    </row>
    <row r="57" spans="1:10">
      <c r="A57" s="90">
        <v>45679</v>
      </c>
      <c r="B57" s="130">
        <v>284.75</v>
      </c>
      <c r="C57" s="130">
        <v>313</v>
      </c>
      <c r="D57" s="130">
        <v>391</v>
      </c>
      <c r="E57" s="130">
        <v>0</v>
      </c>
      <c r="F57" s="130">
        <v>40</v>
      </c>
      <c r="G57" s="130">
        <v>502</v>
      </c>
      <c r="H57" s="130">
        <v>0</v>
      </c>
      <c r="I57" s="130">
        <v>0</v>
      </c>
      <c r="J57" s="130">
        <v>194.5</v>
      </c>
    </row>
    <row r="58" spans="1:10">
      <c r="A58" s="90">
        <v>45686</v>
      </c>
      <c r="B58" s="130">
        <v>273.75</v>
      </c>
      <c r="C58" s="130">
        <v>321</v>
      </c>
      <c r="D58" s="130">
        <v>393.5</v>
      </c>
      <c r="E58" s="130">
        <v>0</v>
      </c>
      <c r="F58" s="130">
        <v>40</v>
      </c>
      <c r="G58" s="130">
        <v>508</v>
      </c>
      <c r="H58" s="130">
        <v>0</v>
      </c>
      <c r="I58" s="130">
        <v>0</v>
      </c>
      <c r="J58" s="130">
        <v>203.5</v>
      </c>
    </row>
    <row r="59" spans="1:10">
      <c r="A59" s="90">
        <v>45693</v>
      </c>
      <c r="B59" s="130">
        <v>262.75</v>
      </c>
      <c r="C59" s="130">
        <v>328</v>
      </c>
      <c r="D59" s="130">
        <v>404.5</v>
      </c>
      <c r="E59" s="130">
        <v>0</v>
      </c>
      <c r="F59" s="130">
        <v>40</v>
      </c>
      <c r="G59" s="130">
        <v>506</v>
      </c>
      <c r="H59" s="130">
        <v>0</v>
      </c>
      <c r="I59" s="130">
        <v>0</v>
      </c>
      <c r="J59" s="130">
        <v>201.5</v>
      </c>
    </row>
    <row r="60" spans="1:10">
      <c r="A60" s="90">
        <v>45700</v>
      </c>
      <c r="B60" s="130">
        <v>262.5</v>
      </c>
      <c r="C60" s="130">
        <v>322</v>
      </c>
      <c r="D60" s="130">
        <v>406.5</v>
      </c>
      <c r="E60" s="130">
        <v>0</v>
      </c>
      <c r="F60" s="130">
        <v>40</v>
      </c>
      <c r="G60" s="130">
        <v>514.75</v>
      </c>
      <c r="H60" s="130">
        <v>0</v>
      </c>
      <c r="I60" s="130">
        <v>0</v>
      </c>
      <c r="J60" s="130">
        <v>207.5</v>
      </c>
    </row>
    <row r="61" spans="1:10">
      <c r="A61" s="90">
        <v>45707</v>
      </c>
      <c r="B61" s="130">
        <v>251</v>
      </c>
      <c r="C61" s="130">
        <v>324</v>
      </c>
      <c r="D61" s="130">
        <v>411.5</v>
      </c>
      <c r="E61" s="130">
        <v>0</v>
      </c>
      <c r="F61" s="130">
        <v>40</v>
      </c>
      <c r="G61" s="130">
        <v>510.75</v>
      </c>
      <c r="H61" s="130">
        <v>0</v>
      </c>
      <c r="I61" s="130">
        <v>0</v>
      </c>
      <c r="J61" s="130">
        <v>216</v>
      </c>
    </row>
    <row r="62" spans="1:10">
      <c r="A62" s="90">
        <v>45714</v>
      </c>
      <c r="B62" s="130">
        <v>260</v>
      </c>
      <c r="C62" s="130">
        <v>329</v>
      </c>
      <c r="D62" s="130">
        <v>406.5</v>
      </c>
      <c r="E62" s="130">
        <v>0</v>
      </c>
      <c r="F62" s="130">
        <v>40</v>
      </c>
      <c r="G62" s="130">
        <v>519.75</v>
      </c>
      <c r="H62" s="130">
        <v>0</v>
      </c>
      <c r="I62" s="130">
        <v>0</v>
      </c>
      <c r="J62" s="130">
        <v>225</v>
      </c>
    </row>
    <row r="63" spans="1:10">
      <c r="A63" s="90">
        <v>45721</v>
      </c>
      <c r="B63" s="130">
        <v>264.5</v>
      </c>
      <c r="C63" s="130">
        <v>336</v>
      </c>
      <c r="D63" s="130">
        <v>408.25</v>
      </c>
      <c r="E63" s="130">
        <v>19</v>
      </c>
      <c r="F63" s="130">
        <v>40</v>
      </c>
      <c r="G63" s="130">
        <v>524.75</v>
      </c>
      <c r="H63" s="130">
        <v>28</v>
      </c>
      <c r="I63" s="130">
        <v>18</v>
      </c>
      <c r="J63" s="130">
        <v>224</v>
      </c>
    </row>
    <row r="64" spans="1:10">
      <c r="A64" s="90">
        <v>45728</v>
      </c>
      <c r="B64" s="130">
        <v>228.5</v>
      </c>
      <c r="C64" s="130">
        <v>323</v>
      </c>
      <c r="D64" s="130">
        <v>406</v>
      </c>
      <c r="E64" s="130">
        <v>19</v>
      </c>
      <c r="F64" s="130">
        <v>40</v>
      </c>
      <c r="G64" s="130">
        <v>507.75</v>
      </c>
      <c r="H64" s="130">
        <v>28</v>
      </c>
      <c r="I64" s="130">
        <v>17.5</v>
      </c>
      <c r="J64" s="130">
        <v>214</v>
      </c>
    </row>
    <row r="65" spans="1:10">
      <c r="A65" s="90">
        <v>45735</v>
      </c>
      <c r="B65" s="130">
        <v>249</v>
      </c>
      <c r="C65" s="130">
        <v>327</v>
      </c>
      <c r="D65" s="130">
        <v>409.5</v>
      </c>
      <c r="E65" s="130">
        <v>19</v>
      </c>
      <c r="F65" s="130">
        <v>40</v>
      </c>
      <c r="G65" s="130">
        <v>537.25</v>
      </c>
      <c r="H65" s="130">
        <v>27.5</v>
      </c>
      <c r="I65" s="130">
        <v>18</v>
      </c>
      <c r="J65" s="130">
        <v>210.5</v>
      </c>
    </row>
    <row r="66" spans="1:10">
      <c r="A66" s="90">
        <v>45742</v>
      </c>
      <c r="B66" s="130">
        <v>260</v>
      </c>
      <c r="C66" s="130">
        <v>330</v>
      </c>
      <c r="D66" s="130">
        <v>411</v>
      </c>
      <c r="E66" s="130">
        <v>20</v>
      </c>
      <c r="F66" s="130">
        <v>40</v>
      </c>
      <c r="G66" s="130">
        <v>545.25</v>
      </c>
      <c r="H66" s="130">
        <v>26</v>
      </c>
      <c r="I66" s="130">
        <v>17.5</v>
      </c>
      <c r="J66" s="130">
        <v>217.5</v>
      </c>
    </row>
    <row r="67" spans="1:10">
      <c r="A67" s="90">
        <v>45749</v>
      </c>
      <c r="B67" s="130">
        <v>267</v>
      </c>
      <c r="C67" s="130">
        <v>322</v>
      </c>
      <c r="D67" s="130">
        <v>417</v>
      </c>
      <c r="E67" s="130">
        <v>20</v>
      </c>
      <c r="F67" s="130">
        <v>40</v>
      </c>
      <c r="G67" s="130">
        <v>538.25</v>
      </c>
      <c r="H67" s="130">
        <v>30</v>
      </c>
      <c r="I67" s="130">
        <v>18</v>
      </c>
      <c r="J67" s="130">
        <v>221.5</v>
      </c>
    </row>
    <row r="68" spans="1:10">
      <c r="A68" s="90">
        <v>45756</v>
      </c>
      <c r="B68" s="130">
        <v>269</v>
      </c>
      <c r="C68" s="130">
        <v>321</v>
      </c>
      <c r="D68" s="130">
        <v>407</v>
      </c>
      <c r="E68" s="130">
        <v>20</v>
      </c>
      <c r="F68" s="130">
        <v>40</v>
      </c>
      <c r="G68" s="130">
        <v>225.5</v>
      </c>
      <c r="H68" s="130">
        <v>30</v>
      </c>
      <c r="I68" s="130">
        <v>17.5</v>
      </c>
      <c r="J68" s="130">
        <v>522.25</v>
      </c>
    </row>
    <row r="69" spans="1:10">
      <c r="A69" s="90">
        <v>45763</v>
      </c>
      <c r="B69" s="130">
        <v>263</v>
      </c>
      <c r="C69" s="130">
        <v>327</v>
      </c>
      <c r="D69" s="130">
        <v>403</v>
      </c>
      <c r="E69" s="130">
        <v>20</v>
      </c>
      <c r="F69" s="130">
        <v>40</v>
      </c>
      <c r="G69" s="130">
        <v>232.5</v>
      </c>
      <c r="H69" s="130">
        <v>31</v>
      </c>
      <c r="I69" s="130">
        <v>18</v>
      </c>
      <c r="J69" s="130">
        <v>504.25</v>
      </c>
    </row>
    <row r="70" spans="1:10">
      <c r="A70" s="90">
        <v>45770</v>
      </c>
      <c r="B70" s="130">
        <v>216</v>
      </c>
      <c r="C70" s="130">
        <v>335</v>
      </c>
      <c r="D70" s="130">
        <v>410</v>
      </c>
      <c r="E70" s="130">
        <v>20</v>
      </c>
      <c r="F70" s="130">
        <v>40</v>
      </c>
      <c r="G70" s="130">
        <v>503.75</v>
      </c>
      <c r="H70" s="130">
        <v>33</v>
      </c>
      <c r="I70" s="130">
        <v>17.5</v>
      </c>
      <c r="J70" s="130">
        <v>232.5</v>
      </c>
    </row>
    <row r="71" spans="1:10">
      <c r="A71" s="90">
        <v>45777</v>
      </c>
      <c r="B71" s="130">
        <v>194</v>
      </c>
      <c r="C71" s="130">
        <v>324</v>
      </c>
      <c r="D71" s="130">
        <v>407</v>
      </c>
      <c r="E71" s="130">
        <v>20</v>
      </c>
      <c r="F71" s="130">
        <v>40</v>
      </c>
      <c r="G71" s="130">
        <v>504.75</v>
      </c>
      <c r="H71" s="130">
        <v>33</v>
      </c>
      <c r="I71" s="130">
        <v>17.5</v>
      </c>
      <c r="J71" s="130">
        <v>236.5</v>
      </c>
    </row>
    <row r="72" spans="1:10">
      <c r="A72" s="96">
        <v>45784</v>
      </c>
      <c r="B72" s="130">
        <v>208</v>
      </c>
      <c r="C72" s="130">
        <v>327</v>
      </c>
      <c r="D72" s="130">
        <v>419.4</v>
      </c>
      <c r="E72" s="130">
        <v>20</v>
      </c>
      <c r="F72" s="130">
        <v>40</v>
      </c>
      <c r="G72" s="130">
        <v>524.75</v>
      </c>
      <c r="H72" s="130">
        <v>40</v>
      </c>
      <c r="I72" s="130">
        <v>17.5</v>
      </c>
      <c r="J72" s="130">
        <v>243</v>
      </c>
    </row>
    <row r="73" spans="1:10">
      <c r="A73" s="96">
        <v>45791</v>
      </c>
      <c r="B73" s="130">
        <v>170</v>
      </c>
      <c r="C73" s="130">
        <v>325</v>
      </c>
      <c r="D73" s="130">
        <v>430.4</v>
      </c>
      <c r="E73" s="130">
        <v>20</v>
      </c>
      <c r="F73" s="130">
        <v>40</v>
      </c>
      <c r="G73" s="130">
        <v>535.75</v>
      </c>
      <c r="H73" s="130">
        <v>42</v>
      </c>
      <c r="I73" s="130">
        <v>18</v>
      </c>
      <c r="J73" s="130">
        <v>291.5</v>
      </c>
    </row>
    <row r="74" spans="1:10">
      <c r="A74" s="96">
        <v>45798</v>
      </c>
      <c r="B74" s="130">
        <v>164</v>
      </c>
      <c r="C74" s="130">
        <v>330</v>
      </c>
      <c r="D74" s="130">
        <v>426</v>
      </c>
      <c r="E74" s="130"/>
      <c r="F74" s="130"/>
      <c r="G74" s="130">
        <v>541.75</v>
      </c>
      <c r="H74" s="130"/>
      <c r="I74" s="130"/>
      <c r="J74" s="130">
        <v>303.5</v>
      </c>
    </row>
    <row r="75" spans="1:10">
      <c r="A75" s="96" t="s">
        <v>159</v>
      </c>
      <c r="B75" s="130">
        <v>163</v>
      </c>
      <c r="C75" s="130">
        <v>335</v>
      </c>
      <c r="D75" s="130">
        <v>445.65</v>
      </c>
      <c r="E75" s="130"/>
      <c r="F75" s="130"/>
      <c r="G75" s="130">
        <v>292</v>
      </c>
      <c r="H75" s="130"/>
      <c r="I75" s="130"/>
      <c r="J75" s="130">
        <v>559.75</v>
      </c>
    </row>
    <row r="76" spans="1:10">
      <c r="A76" s="96">
        <v>45819</v>
      </c>
      <c r="B76" s="130">
        <v>148</v>
      </c>
      <c r="C76" s="130">
        <v>328</v>
      </c>
      <c r="D76" s="130">
        <v>437.15</v>
      </c>
      <c r="E76" s="130">
        <v>0</v>
      </c>
      <c r="F76" s="130">
        <v>0</v>
      </c>
      <c r="G76" s="130">
        <v>556.75</v>
      </c>
      <c r="H76" s="130">
        <v>0</v>
      </c>
      <c r="I76" s="130">
        <v>0</v>
      </c>
      <c r="J76" s="130">
        <v>264</v>
      </c>
    </row>
    <row r="77" spans="1:10">
      <c r="A77" s="96">
        <v>45826</v>
      </c>
      <c r="B77" s="130">
        <v>148</v>
      </c>
      <c r="C77" s="130">
        <v>328</v>
      </c>
      <c r="D77" s="130">
        <v>437.15</v>
      </c>
      <c r="E77" s="130">
        <v>0</v>
      </c>
      <c r="F77" s="130">
        <v>0</v>
      </c>
      <c r="G77" s="130">
        <v>556.75</v>
      </c>
      <c r="H77" s="130">
        <v>0</v>
      </c>
      <c r="I77" s="130">
        <v>0</v>
      </c>
      <c r="J77" s="130">
        <v>264</v>
      </c>
    </row>
    <row r="78" spans="1:10">
      <c r="A78" s="135">
        <v>45833</v>
      </c>
      <c r="B78" s="130">
        <v>148</v>
      </c>
      <c r="C78" s="130">
        <v>328</v>
      </c>
      <c r="D78" s="130">
        <v>439.15</v>
      </c>
      <c r="E78" s="130">
        <v>0</v>
      </c>
      <c r="F78" s="130">
        <v>0</v>
      </c>
      <c r="G78" s="130">
        <v>557.75</v>
      </c>
      <c r="H78" s="130">
        <v>0</v>
      </c>
      <c r="I78" s="130">
        <v>0</v>
      </c>
      <c r="J78" s="130">
        <v>263</v>
      </c>
    </row>
    <row r="79" spans="1:10">
      <c r="A79" s="136" t="s">
        <v>171</v>
      </c>
      <c r="B79" s="134">
        <v>148</v>
      </c>
      <c r="C79" s="134">
        <v>341</v>
      </c>
      <c r="D79" s="134">
        <v>439.15</v>
      </c>
      <c r="E79" s="134"/>
      <c r="F79" s="134"/>
      <c r="G79" s="134">
        <v>576.75</v>
      </c>
      <c r="H79" s="134"/>
      <c r="I79" s="134"/>
      <c r="J79" s="134">
        <v>266</v>
      </c>
    </row>
    <row r="80" spans="1:10">
      <c r="A80" s="135" t="s">
        <v>165</v>
      </c>
      <c r="B80" s="130">
        <v>150</v>
      </c>
      <c r="C80" s="130">
        <v>331</v>
      </c>
      <c r="D80" s="130">
        <v>412.65</v>
      </c>
      <c r="E80" s="130"/>
      <c r="F80" s="130"/>
      <c r="G80" s="130">
        <v>589.75</v>
      </c>
      <c r="H80" s="130"/>
      <c r="I80" s="130"/>
      <c r="J80" s="130">
        <v>253</v>
      </c>
    </row>
    <row r="81" spans="1:13">
      <c r="A81" s="135" t="s">
        <v>172</v>
      </c>
      <c r="B81" s="130">
        <v>146</v>
      </c>
      <c r="C81" s="130">
        <v>336</v>
      </c>
      <c r="D81" s="130">
        <v>408.65</v>
      </c>
      <c r="E81" s="130"/>
      <c r="F81" s="130"/>
      <c r="G81" s="130">
        <v>581.75</v>
      </c>
      <c r="H81" s="130"/>
      <c r="I81" s="130"/>
      <c r="J81" s="130">
        <v>263</v>
      </c>
    </row>
    <row r="82" spans="1:13">
      <c r="A82" s="135" t="s">
        <v>166</v>
      </c>
      <c r="B82" s="130">
        <v>154</v>
      </c>
      <c r="C82" s="130">
        <v>332</v>
      </c>
      <c r="D82" s="130">
        <v>407.65</v>
      </c>
      <c r="E82" s="130"/>
      <c r="F82" s="130"/>
      <c r="G82" s="130">
        <v>570.75</v>
      </c>
      <c r="H82" s="130"/>
      <c r="I82" s="130"/>
      <c r="J82" s="130">
        <v>270</v>
      </c>
    </row>
    <row r="83" spans="1:13" s="79" customFormat="1" hidden="1">
      <c r="A83" s="135" t="s">
        <v>173</v>
      </c>
      <c r="B83" s="130"/>
      <c r="C83" s="130"/>
      <c r="D83" s="130"/>
      <c r="E83" s="130"/>
      <c r="F83" s="130"/>
      <c r="G83" s="130"/>
      <c r="H83" s="130"/>
      <c r="I83" s="130"/>
      <c r="J83" s="130"/>
      <c r="K83" s="78"/>
      <c r="L83" s="78"/>
      <c r="M83" s="78"/>
    </row>
    <row r="84" spans="1:13">
      <c r="A84" s="135">
        <v>45875</v>
      </c>
      <c r="B84" s="130">
        <v>155</v>
      </c>
      <c r="C84" s="130">
        <v>327</v>
      </c>
      <c r="D84" s="130">
        <v>405</v>
      </c>
      <c r="E84" s="130"/>
      <c r="F84" s="130"/>
      <c r="G84" s="130">
        <v>571.75</v>
      </c>
      <c r="H84" s="130"/>
      <c r="I84" s="130"/>
      <c r="J84" s="130">
        <v>281</v>
      </c>
    </row>
    <row r="85" spans="1:13">
      <c r="A85" s="135">
        <v>45882</v>
      </c>
      <c r="B85" s="130">
        <v>157</v>
      </c>
      <c r="C85" s="130">
        <v>338</v>
      </c>
      <c r="D85" s="130">
        <v>436</v>
      </c>
      <c r="E85" s="130"/>
      <c r="F85" s="130"/>
      <c r="G85" s="130">
        <v>584.75</v>
      </c>
      <c r="H85" s="130"/>
      <c r="I85" s="130"/>
      <c r="J85" s="130">
        <v>264</v>
      </c>
    </row>
    <row r="86" spans="1:13">
      <c r="A86" s="135">
        <v>45889</v>
      </c>
      <c r="B86" s="130">
        <v>157</v>
      </c>
      <c r="C86" s="130">
        <v>338</v>
      </c>
      <c r="D86" s="130">
        <v>436</v>
      </c>
      <c r="E86" s="130"/>
      <c r="F86" s="130"/>
      <c r="G86" s="130">
        <v>576.75</v>
      </c>
      <c r="H86" s="130"/>
      <c r="I86" s="130"/>
      <c r="J86" s="130">
        <v>264</v>
      </c>
    </row>
    <row r="87" spans="1:13">
      <c r="A87" s="135">
        <v>45896</v>
      </c>
      <c r="B87" s="130">
        <v>157</v>
      </c>
      <c r="C87" s="130">
        <v>333</v>
      </c>
      <c r="D87" s="130">
        <v>447</v>
      </c>
      <c r="E87" s="130"/>
      <c r="F87" s="130"/>
      <c r="G87" s="130">
        <v>567.75</v>
      </c>
      <c r="H87" s="130"/>
      <c r="I87" s="130"/>
      <c r="J87" s="130">
        <v>270.25</v>
      </c>
    </row>
    <row r="88" spans="1:13">
      <c r="A88" s="135">
        <v>45903</v>
      </c>
      <c r="B88" s="130">
        <v>144</v>
      </c>
      <c r="C88" s="130">
        <v>330</v>
      </c>
      <c r="D88" s="130">
        <v>441</v>
      </c>
      <c r="E88" s="130"/>
      <c r="F88" s="130"/>
      <c r="G88" s="130">
        <v>567.75</v>
      </c>
      <c r="H88" s="130"/>
      <c r="I88" s="130"/>
      <c r="J88" s="130">
        <v>272.25</v>
      </c>
    </row>
    <row r="89" spans="1:13">
      <c r="A89" s="135">
        <v>45910</v>
      </c>
      <c r="B89" s="130">
        <v>148</v>
      </c>
      <c r="C89" s="130">
        <v>342</v>
      </c>
      <c r="D89" s="130">
        <v>424.75</v>
      </c>
      <c r="E89" s="130"/>
      <c r="F89" s="130"/>
      <c r="G89" s="130">
        <v>567.75</v>
      </c>
      <c r="H89" s="130"/>
      <c r="I89" s="130"/>
      <c r="J89" s="130">
        <v>277.25</v>
      </c>
    </row>
    <row r="90" spans="1:13">
      <c r="A90" s="135">
        <v>45917</v>
      </c>
      <c r="B90" s="130">
        <v>148</v>
      </c>
      <c r="C90" s="130">
        <v>342</v>
      </c>
      <c r="D90" s="130">
        <v>423.75</v>
      </c>
      <c r="E90" s="130"/>
      <c r="F90" s="130"/>
      <c r="G90" s="130">
        <v>567.75</v>
      </c>
      <c r="H90" s="130"/>
      <c r="I90" s="130"/>
      <c r="J90" s="130">
        <v>277.25</v>
      </c>
    </row>
    <row r="91" spans="1:13">
      <c r="A91" s="136">
        <v>45924</v>
      </c>
      <c r="B91" s="134">
        <v>152</v>
      </c>
      <c r="C91" s="134">
        <v>349</v>
      </c>
      <c r="D91" s="134">
        <v>451</v>
      </c>
      <c r="E91" s="134"/>
      <c r="F91" s="134"/>
      <c r="G91" s="134">
        <v>575.75</v>
      </c>
      <c r="H91" s="134"/>
      <c r="I91" s="134"/>
      <c r="J91" s="134">
        <v>280.25</v>
      </c>
    </row>
    <row r="92" spans="1:13">
      <c r="A92" s="135">
        <v>45931</v>
      </c>
      <c r="B92" s="130">
        <v>152</v>
      </c>
      <c r="C92" s="130">
        <v>349</v>
      </c>
      <c r="D92" s="130">
        <v>451</v>
      </c>
      <c r="E92" s="130"/>
      <c r="F92" s="130"/>
      <c r="G92" s="130">
        <v>575.75</v>
      </c>
      <c r="H92" s="130"/>
      <c r="I92" s="130"/>
      <c r="J92" s="130">
        <v>280.25</v>
      </c>
    </row>
    <row r="93" spans="1:13">
      <c r="A93" s="135">
        <v>45938</v>
      </c>
      <c r="B93" s="130">
        <v>159</v>
      </c>
      <c r="C93" s="130">
        <v>353</v>
      </c>
      <c r="D93" s="130">
        <v>479.25</v>
      </c>
      <c r="E93" s="130"/>
      <c r="F93" s="130"/>
      <c r="G93" s="130">
        <v>583.75</v>
      </c>
      <c r="H93" s="130"/>
      <c r="I93" s="130"/>
      <c r="J93" s="130">
        <v>277.25</v>
      </c>
    </row>
    <row r="94" spans="1:13">
      <c r="A94" s="135">
        <v>45945</v>
      </c>
      <c r="B94" s="130">
        <v>167</v>
      </c>
      <c r="C94" s="130">
        <v>352</v>
      </c>
      <c r="D94" s="130">
        <v>478.25</v>
      </c>
      <c r="E94" s="130"/>
      <c r="F94" s="130"/>
      <c r="G94" s="130">
        <v>589.75</v>
      </c>
      <c r="H94" s="130"/>
      <c r="I94" s="130"/>
      <c r="J94" s="130">
        <v>272.25</v>
      </c>
    </row>
    <row r="95" spans="1:13">
      <c r="A95" s="135">
        <v>45952</v>
      </c>
      <c r="B95" s="130">
        <v>203</v>
      </c>
      <c r="C95" s="130">
        <v>355</v>
      </c>
      <c r="D95" s="130">
        <v>505.75</v>
      </c>
      <c r="E95" s="130"/>
      <c r="F95" s="130"/>
      <c r="G95" s="130">
        <v>582.75</v>
      </c>
      <c r="H95" s="130"/>
      <c r="I95" s="130"/>
      <c r="J95" s="130">
        <v>266.25</v>
      </c>
    </row>
    <row r="96" spans="1:13">
      <c r="A96" s="136">
        <v>45959</v>
      </c>
      <c r="B96" s="134"/>
      <c r="C96" s="134"/>
      <c r="D96" s="134"/>
      <c r="E96" s="134"/>
      <c r="F96" s="134"/>
      <c r="G96" s="134"/>
      <c r="H96" s="134"/>
      <c r="I96" s="134"/>
      <c r="J96" s="134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796AE-9B7A-41FE-830F-3EC4686BB76D}">
  <sheetPr>
    <tabColor rgb="FFFFCC66"/>
  </sheetPr>
  <dimension ref="A1:N96"/>
  <sheetViews>
    <sheetView zoomScale="80" zoomScaleNormal="80" workbookViewId="0">
      <pane xSplit="1" ySplit="1" topLeftCell="B114" activePane="bottomRight" state="frozen"/>
      <selection pane="topRight" activeCell="B1" sqref="B1"/>
      <selection pane="bottomLeft" activeCell="A2" sqref="A2"/>
      <selection pane="bottomRight" activeCell="B94" sqref="B94:K95"/>
    </sheetView>
  </sheetViews>
  <sheetFormatPr defaultRowHeight="24"/>
  <cols>
    <col min="1" max="1" width="13.42578125" style="170" customWidth="1"/>
    <col min="2" max="7" width="9" style="162"/>
    <col min="8" max="10" width="0" style="162" hidden="1" customWidth="1"/>
    <col min="11" max="11" width="9" style="162" customWidth="1"/>
    <col min="12" max="12" width="9" style="162"/>
    <col min="13" max="14" width="9" style="22"/>
  </cols>
  <sheetData>
    <row r="1" spans="1:11" ht="72">
      <c r="A1" s="160" t="s">
        <v>0</v>
      </c>
      <c r="B1" s="55" t="s">
        <v>63</v>
      </c>
      <c r="C1" s="55" t="s">
        <v>42</v>
      </c>
      <c r="D1" s="55" t="s">
        <v>59</v>
      </c>
      <c r="E1" s="55" t="s">
        <v>60</v>
      </c>
      <c r="F1" s="55" t="s">
        <v>137</v>
      </c>
      <c r="G1" s="55" t="s">
        <v>138</v>
      </c>
      <c r="H1" s="55" t="s">
        <v>139</v>
      </c>
      <c r="I1" s="55" t="s">
        <v>2</v>
      </c>
      <c r="J1" s="55" t="s">
        <v>142</v>
      </c>
      <c r="K1" s="161" t="s">
        <v>64</v>
      </c>
    </row>
    <row r="2" spans="1:11" hidden="1">
      <c r="A2" s="163">
        <v>45294</v>
      </c>
      <c r="B2" s="164">
        <v>73</v>
      </c>
      <c r="C2" s="164">
        <v>18</v>
      </c>
      <c r="D2" s="164">
        <v>523</v>
      </c>
      <c r="E2" s="164">
        <v>0</v>
      </c>
      <c r="F2" s="164">
        <v>0</v>
      </c>
      <c r="G2" s="164">
        <v>0</v>
      </c>
      <c r="H2" s="164">
        <v>0</v>
      </c>
      <c r="I2" s="164">
        <v>0</v>
      </c>
      <c r="J2" s="164">
        <v>0</v>
      </c>
      <c r="K2" s="164">
        <v>0</v>
      </c>
    </row>
    <row r="3" spans="1:11" hidden="1">
      <c r="A3" s="163">
        <v>45301</v>
      </c>
      <c r="B3" s="164">
        <v>85</v>
      </c>
      <c r="C3" s="164">
        <v>18</v>
      </c>
      <c r="D3" s="164">
        <v>323</v>
      </c>
      <c r="E3" s="164">
        <v>0</v>
      </c>
      <c r="F3" s="164">
        <v>0</v>
      </c>
      <c r="G3" s="164">
        <v>0</v>
      </c>
      <c r="H3" s="164">
        <v>0</v>
      </c>
      <c r="I3" s="164">
        <v>0</v>
      </c>
      <c r="J3" s="164">
        <v>0</v>
      </c>
      <c r="K3" s="164">
        <v>0</v>
      </c>
    </row>
    <row r="4" spans="1:11" hidden="1">
      <c r="A4" s="163">
        <v>45308</v>
      </c>
      <c r="B4" s="164">
        <v>82</v>
      </c>
      <c r="C4" s="164">
        <v>18</v>
      </c>
      <c r="D4" s="164">
        <v>332</v>
      </c>
      <c r="E4" s="164">
        <v>0</v>
      </c>
      <c r="F4" s="164">
        <v>0</v>
      </c>
      <c r="G4" s="164">
        <v>0</v>
      </c>
      <c r="H4" s="164">
        <v>0</v>
      </c>
      <c r="I4" s="164">
        <v>0</v>
      </c>
      <c r="J4" s="164">
        <v>0</v>
      </c>
      <c r="K4" s="164">
        <v>0</v>
      </c>
    </row>
    <row r="5" spans="1:11" hidden="1">
      <c r="A5" s="163">
        <v>45315</v>
      </c>
      <c r="B5" s="164">
        <v>83</v>
      </c>
      <c r="C5" s="164">
        <v>18</v>
      </c>
      <c r="D5" s="164">
        <v>338</v>
      </c>
      <c r="E5" s="164">
        <v>0</v>
      </c>
      <c r="F5" s="164">
        <v>0</v>
      </c>
      <c r="G5" s="164">
        <v>0</v>
      </c>
      <c r="H5" s="164">
        <v>0</v>
      </c>
      <c r="I5" s="164">
        <v>0</v>
      </c>
      <c r="J5" s="164">
        <v>0</v>
      </c>
      <c r="K5" s="164">
        <v>0</v>
      </c>
    </row>
    <row r="6" spans="1:11" hidden="1">
      <c r="A6" s="163">
        <v>45322</v>
      </c>
      <c r="B6" s="164">
        <v>101</v>
      </c>
      <c r="C6" s="164">
        <v>18.25</v>
      </c>
      <c r="D6" s="164">
        <v>346</v>
      </c>
      <c r="E6" s="164">
        <v>0</v>
      </c>
      <c r="F6" s="164">
        <v>0</v>
      </c>
      <c r="G6" s="164">
        <v>0</v>
      </c>
      <c r="H6" s="164">
        <v>0</v>
      </c>
      <c r="I6" s="164">
        <v>0</v>
      </c>
      <c r="J6" s="164">
        <v>0</v>
      </c>
      <c r="K6" s="164">
        <v>0</v>
      </c>
    </row>
    <row r="7" spans="1:11" hidden="1">
      <c r="A7" s="163">
        <v>45329</v>
      </c>
      <c r="B7" s="164">
        <v>104</v>
      </c>
      <c r="C7" s="164">
        <v>18</v>
      </c>
      <c r="D7" s="164">
        <v>648</v>
      </c>
      <c r="E7" s="164">
        <v>0</v>
      </c>
      <c r="F7" s="164">
        <v>0</v>
      </c>
      <c r="G7" s="164">
        <v>0</v>
      </c>
      <c r="H7" s="164">
        <v>0</v>
      </c>
      <c r="I7" s="164">
        <v>0</v>
      </c>
      <c r="J7" s="164">
        <v>0</v>
      </c>
      <c r="K7" s="164">
        <v>0</v>
      </c>
    </row>
    <row r="8" spans="1:11" hidden="1">
      <c r="A8" s="163">
        <v>45336</v>
      </c>
      <c r="B8" s="164">
        <v>131</v>
      </c>
      <c r="C8" s="164">
        <v>18</v>
      </c>
      <c r="D8" s="164">
        <v>362</v>
      </c>
      <c r="E8" s="164">
        <v>0</v>
      </c>
      <c r="F8" s="164">
        <v>0</v>
      </c>
      <c r="G8" s="164">
        <v>0</v>
      </c>
      <c r="H8" s="164">
        <v>0</v>
      </c>
      <c r="I8" s="164">
        <v>0</v>
      </c>
      <c r="J8" s="164">
        <v>0</v>
      </c>
      <c r="K8" s="164">
        <v>0</v>
      </c>
    </row>
    <row r="9" spans="1:11" hidden="1">
      <c r="A9" s="163">
        <v>45343</v>
      </c>
      <c r="B9" s="164">
        <v>136</v>
      </c>
      <c r="C9" s="164">
        <v>18</v>
      </c>
      <c r="D9" s="164">
        <v>371</v>
      </c>
      <c r="E9" s="164">
        <v>0</v>
      </c>
      <c r="F9" s="164">
        <v>0</v>
      </c>
      <c r="G9" s="164">
        <v>0</v>
      </c>
      <c r="H9" s="164">
        <v>0</v>
      </c>
      <c r="I9" s="164">
        <v>0</v>
      </c>
      <c r="J9" s="164">
        <v>0</v>
      </c>
      <c r="K9" s="164">
        <v>0</v>
      </c>
    </row>
    <row r="10" spans="1:11" hidden="1">
      <c r="A10" s="163">
        <v>45350</v>
      </c>
      <c r="B10" s="164">
        <v>95</v>
      </c>
      <c r="C10" s="164">
        <v>18</v>
      </c>
      <c r="D10" s="164">
        <v>461</v>
      </c>
      <c r="E10" s="164">
        <v>0</v>
      </c>
      <c r="F10" s="164">
        <v>0</v>
      </c>
      <c r="G10" s="164">
        <v>0</v>
      </c>
      <c r="H10" s="164">
        <v>0</v>
      </c>
      <c r="I10" s="164">
        <v>0</v>
      </c>
      <c r="J10" s="164">
        <v>0</v>
      </c>
      <c r="K10" s="164">
        <v>0</v>
      </c>
    </row>
    <row r="11" spans="1:11" hidden="1">
      <c r="A11" s="163">
        <v>45357</v>
      </c>
      <c r="B11" s="164">
        <v>85</v>
      </c>
      <c r="C11" s="164">
        <v>18</v>
      </c>
      <c r="D11" s="164">
        <v>445</v>
      </c>
      <c r="E11" s="164">
        <v>0</v>
      </c>
      <c r="F11" s="164">
        <v>0</v>
      </c>
      <c r="G11" s="164">
        <v>0</v>
      </c>
      <c r="H11" s="164">
        <v>0</v>
      </c>
      <c r="I11" s="164">
        <v>0</v>
      </c>
      <c r="J11" s="164">
        <v>0</v>
      </c>
      <c r="K11" s="164">
        <v>0</v>
      </c>
    </row>
    <row r="12" spans="1:11" hidden="1">
      <c r="A12" s="163">
        <v>45364</v>
      </c>
      <c r="B12" s="164">
        <v>83</v>
      </c>
      <c r="C12" s="164">
        <v>18</v>
      </c>
      <c r="D12" s="164">
        <v>319</v>
      </c>
      <c r="E12" s="164">
        <v>0</v>
      </c>
      <c r="F12" s="164">
        <v>0</v>
      </c>
      <c r="G12" s="164">
        <v>0</v>
      </c>
      <c r="H12" s="164">
        <v>0</v>
      </c>
      <c r="I12" s="164">
        <v>0</v>
      </c>
      <c r="J12" s="164">
        <v>0</v>
      </c>
      <c r="K12" s="164">
        <v>0</v>
      </c>
    </row>
    <row r="13" spans="1:11" hidden="1">
      <c r="A13" s="163">
        <v>45371</v>
      </c>
      <c r="B13" s="164">
        <v>98</v>
      </c>
      <c r="C13" s="164">
        <v>18</v>
      </c>
      <c r="D13" s="164">
        <v>285</v>
      </c>
      <c r="E13" s="164">
        <v>0</v>
      </c>
      <c r="F13" s="164">
        <v>0</v>
      </c>
      <c r="G13" s="164">
        <v>0</v>
      </c>
      <c r="H13" s="164">
        <v>0</v>
      </c>
      <c r="I13" s="164">
        <v>0</v>
      </c>
      <c r="J13" s="164">
        <v>0</v>
      </c>
      <c r="K13" s="164">
        <v>0</v>
      </c>
    </row>
    <row r="14" spans="1:11" hidden="1">
      <c r="A14" s="163">
        <v>45378</v>
      </c>
      <c r="B14" s="164">
        <v>91</v>
      </c>
      <c r="C14" s="164">
        <v>18</v>
      </c>
      <c r="D14" s="164">
        <v>269</v>
      </c>
      <c r="E14" s="164">
        <v>0</v>
      </c>
      <c r="F14" s="164">
        <v>0</v>
      </c>
      <c r="G14" s="164">
        <v>0</v>
      </c>
      <c r="H14" s="164">
        <v>0</v>
      </c>
      <c r="I14" s="164">
        <v>0</v>
      </c>
      <c r="J14" s="164">
        <v>0</v>
      </c>
      <c r="K14" s="164">
        <v>0</v>
      </c>
    </row>
    <row r="15" spans="1:11" hidden="1">
      <c r="A15" s="163">
        <v>45385</v>
      </c>
      <c r="B15" s="164">
        <v>102</v>
      </c>
      <c r="C15" s="164">
        <v>18</v>
      </c>
      <c r="D15" s="164">
        <v>242</v>
      </c>
      <c r="E15" s="164">
        <v>0</v>
      </c>
      <c r="F15" s="164">
        <v>0</v>
      </c>
      <c r="G15" s="164">
        <v>0</v>
      </c>
      <c r="H15" s="164">
        <v>0</v>
      </c>
      <c r="I15" s="164">
        <v>0</v>
      </c>
      <c r="J15" s="164">
        <v>0</v>
      </c>
      <c r="K15" s="164">
        <v>0</v>
      </c>
    </row>
    <row r="16" spans="1:11" hidden="1">
      <c r="A16" s="163">
        <v>45392</v>
      </c>
      <c r="B16" s="164">
        <v>106</v>
      </c>
      <c r="C16" s="164">
        <v>18</v>
      </c>
      <c r="D16" s="164">
        <v>234</v>
      </c>
      <c r="E16" s="164">
        <v>0</v>
      </c>
      <c r="F16" s="164">
        <v>0</v>
      </c>
      <c r="G16" s="164">
        <v>0</v>
      </c>
      <c r="H16" s="164">
        <v>0</v>
      </c>
      <c r="I16" s="164">
        <v>0</v>
      </c>
      <c r="J16" s="164">
        <v>0</v>
      </c>
      <c r="K16" s="164">
        <v>0</v>
      </c>
    </row>
    <row r="17" spans="1:11" hidden="1">
      <c r="A17" s="163">
        <v>45399</v>
      </c>
      <c r="B17" s="164">
        <v>106</v>
      </c>
      <c r="C17" s="164">
        <v>18</v>
      </c>
      <c r="D17" s="164">
        <v>246</v>
      </c>
      <c r="E17" s="164">
        <v>0</v>
      </c>
      <c r="F17" s="164">
        <v>0</v>
      </c>
      <c r="G17" s="164">
        <v>0</v>
      </c>
      <c r="H17" s="164">
        <v>0</v>
      </c>
      <c r="I17" s="164">
        <v>0</v>
      </c>
      <c r="J17" s="164">
        <v>0</v>
      </c>
      <c r="K17" s="164">
        <v>0</v>
      </c>
    </row>
    <row r="18" spans="1:11" hidden="1">
      <c r="A18" s="163">
        <v>45406</v>
      </c>
      <c r="B18" s="164">
        <v>108</v>
      </c>
      <c r="C18" s="164">
        <v>17.75</v>
      </c>
      <c r="D18" s="164">
        <v>235.05</v>
      </c>
      <c r="E18" s="164">
        <v>0</v>
      </c>
      <c r="F18" s="164">
        <v>0</v>
      </c>
      <c r="G18" s="164">
        <v>0</v>
      </c>
      <c r="H18" s="164">
        <v>0</v>
      </c>
      <c r="I18" s="164">
        <v>0</v>
      </c>
      <c r="J18" s="164">
        <v>0</v>
      </c>
      <c r="K18" s="164">
        <v>0</v>
      </c>
    </row>
    <row r="19" spans="1:11" hidden="1">
      <c r="A19" s="163">
        <v>45413</v>
      </c>
      <c r="B19" s="164">
        <v>106.25</v>
      </c>
      <c r="C19" s="164">
        <v>17.75</v>
      </c>
      <c r="D19" s="164">
        <v>229.05</v>
      </c>
      <c r="E19" s="164">
        <v>0</v>
      </c>
      <c r="F19" s="164">
        <v>0</v>
      </c>
      <c r="G19" s="164">
        <v>0</v>
      </c>
      <c r="H19" s="164">
        <v>0</v>
      </c>
      <c r="I19" s="164">
        <v>0</v>
      </c>
      <c r="J19" s="164">
        <v>0</v>
      </c>
      <c r="K19" s="164">
        <v>0</v>
      </c>
    </row>
    <row r="20" spans="1:11" hidden="1">
      <c r="A20" s="163">
        <v>45420</v>
      </c>
      <c r="B20" s="164">
        <v>104.25</v>
      </c>
      <c r="C20" s="164">
        <v>29.75</v>
      </c>
      <c r="D20" s="164">
        <v>230</v>
      </c>
      <c r="E20" s="164">
        <v>0</v>
      </c>
      <c r="F20" s="164">
        <v>0</v>
      </c>
      <c r="G20" s="164">
        <v>0</v>
      </c>
      <c r="H20" s="164">
        <v>0</v>
      </c>
      <c r="I20" s="164">
        <v>0</v>
      </c>
      <c r="J20" s="164">
        <v>0</v>
      </c>
      <c r="K20" s="164">
        <v>0</v>
      </c>
    </row>
    <row r="21" spans="1:11" hidden="1">
      <c r="A21" s="163">
        <v>45427</v>
      </c>
      <c r="B21" s="164">
        <v>105</v>
      </c>
      <c r="C21" s="164">
        <v>29.25</v>
      </c>
      <c r="D21" s="164">
        <v>223</v>
      </c>
      <c r="E21" s="164">
        <v>0</v>
      </c>
      <c r="F21" s="164">
        <v>0</v>
      </c>
      <c r="G21" s="164">
        <v>0</v>
      </c>
      <c r="H21" s="164">
        <v>0</v>
      </c>
      <c r="I21" s="164">
        <v>0</v>
      </c>
      <c r="J21" s="164">
        <v>0</v>
      </c>
      <c r="K21" s="164">
        <v>0</v>
      </c>
    </row>
    <row r="22" spans="1:11" hidden="1">
      <c r="A22" s="163">
        <v>45434</v>
      </c>
      <c r="B22" s="164">
        <v>105.5</v>
      </c>
      <c r="C22" s="164">
        <v>29.75</v>
      </c>
      <c r="D22" s="164">
        <v>200</v>
      </c>
      <c r="E22" s="164">
        <v>0</v>
      </c>
      <c r="F22" s="164">
        <v>0</v>
      </c>
      <c r="G22" s="164">
        <v>0</v>
      </c>
      <c r="H22" s="164">
        <v>0</v>
      </c>
      <c r="I22" s="164">
        <v>0</v>
      </c>
      <c r="J22" s="164">
        <v>0</v>
      </c>
      <c r="K22" s="164">
        <v>0</v>
      </c>
    </row>
    <row r="23" spans="1:11" hidden="1">
      <c r="A23" s="163">
        <v>45441</v>
      </c>
      <c r="B23" s="164">
        <v>82.06</v>
      </c>
      <c r="C23" s="164">
        <v>34.25</v>
      </c>
      <c r="D23" s="164">
        <v>201.5</v>
      </c>
      <c r="E23" s="164">
        <v>0</v>
      </c>
      <c r="F23" s="164">
        <v>0</v>
      </c>
      <c r="G23" s="164">
        <v>0</v>
      </c>
      <c r="H23" s="164">
        <v>0</v>
      </c>
      <c r="I23" s="164">
        <v>0</v>
      </c>
      <c r="J23" s="164">
        <v>0</v>
      </c>
      <c r="K23" s="164">
        <v>0</v>
      </c>
    </row>
    <row r="24" spans="1:11" hidden="1">
      <c r="A24" s="163">
        <v>45448</v>
      </c>
      <c r="B24" s="164">
        <v>82.06</v>
      </c>
      <c r="C24" s="164">
        <v>39.25</v>
      </c>
      <c r="D24" s="164">
        <v>198.5</v>
      </c>
      <c r="E24" s="164">
        <v>238.25</v>
      </c>
      <c r="F24" s="164">
        <v>0</v>
      </c>
      <c r="G24" s="164">
        <v>0</v>
      </c>
      <c r="H24" s="164">
        <v>0</v>
      </c>
      <c r="I24" s="164">
        <v>0</v>
      </c>
      <c r="J24" s="164">
        <v>0</v>
      </c>
      <c r="K24" s="164">
        <v>0</v>
      </c>
    </row>
    <row r="25" spans="1:11" hidden="1">
      <c r="A25" s="163">
        <v>45455</v>
      </c>
      <c r="B25" s="164">
        <v>82.06</v>
      </c>
      <c r="C25" s="164">
        <v>39.25</v>
      </c>
      <c r="D25" s="164">
        <v>198.5</v>
      </c>
      <c r="E25" s="164">
        <v>23.25</v>
      </c>
      <c r="F25" s="164">
        <v>0</v>
      </c>
      <c r="G25" s="164">
        <v>0</v>
      </c>
      <c r="H25" s="164">
        <v>0</v>
      </c>
      <c r="I25" s="164">
        <v>0</v>
      </c>
      <c r="J25" s="164">
        <v>0</v>
      </c>
      <c r="K25" s="164">
        <v>0</v>
      </c>
    </row>
    <row r="26" spans="1:11" hidden="1">
      <c r="A26" s="163">
        <v>45462</v>
      </c>
      <c r="B26" s="164">
        <v>93.5</v>
      </c>
      <c r="C26" s="164">
        <v>43.25</v>
      </c>
      <c r="D26" s="164">
        <v>197</v>
      </c>
      <c r="E26" s="164">
        <v>20</v>
      </c>
      <c r="F26" s="164">
        <v>0</v>
      </c>
      <c r="G26" s="164">
        <v>0</v>
      </c>
      <c r="H26" s="164">
        <v>0</v>
      </c>
      <c r="I26" s="164">
        <v>0</v>
      </c>
      <c r="J26" s="164">
        <v>0</v>
      </c>
      <c r="K26" s="164">
        <v>0</v>
      </c>
    </row>
    <row r="27" spans="1:11" hidden="1">
      <c r="A27" s="163">
        <v>45469</v>
      </c>
      <c r="B27" s="164">
        <v>89.75</v>
      </c>
      <c r="C27" s="164">
        <v>40.25</v>
      </c>
      <c r="D27" s="164">
        <v>195.25</v>
      </c>
      <c r="E27" s="164">
        <v>19.25</v>
      </c>
      <c r="F27" s="164">
        <v>0</v>
      </c>
      <c r="G27" s="164">
        <v>0</v>
      </c>
      <c r="H27" s="164">
        <v>0</v>
      </c>
      <c r="I27" s="164">
        <v>0</v>
      </c>
      <c r="J27" s="164">
        <v>0</v>
      </c>
      <c r="K27" s="164">
        <v>0</v>
      </c>
    </row>
    <row r="28" spans="1:11" hidden="1">
      <c r="A28" s="163">
        <v>45476</v>
      </c>
      <c r="B28" s="164">
        <v>77</v>
      </c>
      <c r="C28" s="164">
        <v>40.25</v>
      </c>
      <c r="D28" s="164">
        <v>194.25</v>
      </c>
      <c r="E28" s="164">
        <v>20.5</v>
      </c>
      <c r="F28" s="164">
        <v>0</v>
      </c>
      <c r="G28" s="164">
        <v>0</v>
      </c>
      <c r="H28" s="164">
        <v>0</v>
      </c>
      <c r="I28" s="164">
        <v>0</v>
      </c>
      <c r="J28" s="164">
        <v>0</v>
      </c>
      <c r="K28" s="164">
        <v>0</v>
      </c>
    </row>
    <row r="29" spans="1:11" hidden="1">
      <c r="A29" s="163">
        <v>45483</v>
      </c>
      <c r="B29" s="164">
        <v>76.25</v>
      </c>
      <c r="C29" s="164">
        <v>43</v>
      </c>
      <c r="D29" s="164">
        <v>194.25</v>
      </c>
      <c r="E29" s="164">
        <v>20.5</v>
      </c>
      <c r="F29" s="164">
        <v>0</v>
      </c>
      <c r="G29" s="164">
        <v>0</v>
      </c>
      <c r="H29" s="164">
        <v>0</v>
      </c>
      <c r="I29" s="164">
        <v>0</v>
      </c>
      <c r="J29" s="164">
        <v>0</v>
      </c>
      <c r="K29" s="164">
        <v>0</v>
      </c>
    </row>
    <row r="30" spans="1:11" hidden="1">
      <c r="A30" s="163">
        <v>45490</v>
      </c>
      <c r="B30" s="164">
        <v>91.05</v>
      </c>
      <c r="C30" s="164">
        <v>43</v>
      </c>
      <c r="D30" s="164">
        <v>193.25</v>
      </c>
      <c r="E30" s="164">
        <v>14.25</v>
      </c>
      <c r="F30" s="164">
        <v>0</v>
      </c>
      <c r="G30" s="164">
        <v>0</v>
      </c>
      <c r="H30" s="164">
        <v>0</v>
      </c>
      <c r="I30" s="164">
        <v>0</v>
      </c>
      <c r="J30" s="164">
        <v>0</v>
      </c>
      <c r="K30" s="164">
        <v>0</v>
      </c>
    </row>
    <row r="31" spans="1:11" hidden="1">
      <c r="A31" s="163">
        <v>45497</v>
      </c>
      <c r="B31" s="164">
        <v>90.55</v>
      </c>
      <c r="C31" s="164">
        <v>57</v>
      </c>
      <c r="D31" s="164">
        <v>207.25</v>
      </c>
      <c r="E31" s="164">
        <v>14.25</v>
      </c>
      <c r="F31" s="164">
        <v>0</v>
      </c>
      <c r="G31" s="164">
        <v>0</v>
      </c>
      <c r="H31" s="164">
        <v>0</v>
      </c>
      <c r="I31" s="164">
        <v>0</v>
      </c>
      <c r="J31" s="164">
        <v>0</v>
      </c>
      <c r="K31" s="164">
        <v>0</v>
      </c>
    </row>
    <row r="32" spans="1:11" hidden="1">
      <c r="A32" s="163">
        <v>45504</v>
      </c>
      <c r="B32" s="164">
        <v>90.55</v>
      </c>
      <c r="C32" s="164">
        <v>57</v>
      </c>
      <c r="D32" s="164">
        <v>207.25</v>
      </c>
      <c r="E32" s="164">
        <v>14.25</v>
      </c>
      <c r="F32" s="164">
        <v>0</v>
      </c>
      <c r="G32" s="164">
        <v>0</v>
      </c>
      <c r="H32" s="164">
        <v>0</v>
      </c>
      <c r="I32" s="164">
        <v>0</v>
      </c>
      <c r="J32" s="164">
        <v>0</v>
      </c>
      <c r="K32" s="164">
        <v>0</v>
      </c>
    </row>
    <row r="33" spans="1:11" hidden="1">
      <c r="A33" s="163">
        <v>45511</v>
      </c>
      <c r="B33" s="164">
        <v>89.25</v>
      </c>
      <c r="C33" s="164">
        <v>66.25</v>
      </c>
      <c r="D33" s="164">
        <v>230.5</v>
      </c>
      <c r="E33" s="164">
        <v>18.5</v>
      </c>
      <c r="F33" s="164">
        <v>0</v>
      </c>
      <c r="G33" s="164">
        <v>0</v>
      </c>
      <c r="H33" s="164">
        <v>0</v>
      </c>
      <c r="I33" s="164">
        <v>0</v>
      </c>
      <c r="J33" s="164">
        <v>0</v>
      </c>
      <c r="K33" s="164">
        <v>0</v>
      </c>
    </row>
    <row r="34" spans="1:11" hidden="1">
      <c r="A34" s="163">
        <v>45518</v>
      </c>
      <c r="B34" s="164">
        <v>89.25</v>
      </c>
      <c r="C34" s="164">
        <v>66.25</v>
      </c>
      <c r="D34" s="164">
        <v>230.5</v>
      </c>
      <c r="E34" s="164">
        <v>18.5</v>
      </c>
      <c r="F34" s="164">
        <v>0</v>
      </c>
      <c r="G34" s="164">
        <v>0</v>
      </c>
      <c r="H34" s="164">
        <v>0</v>
      </c>
      <c r="I34" s="164">
        <v>0</v>
      </c>
      <c r="J34" s="164">
        <v>0</v>
      </c>
      <c r="K34" s="164">
        <v>0</v>
      </c>
    </row>
    <row r="35" spans="1:11" hidden="1">
      <c r="A35" s="163">
        <v>45525</v>
      </c>
      <c r="B35" s="164">
        <v>88.5</v>
      </c>
      <c r="C35" s="164">
        <v>87</v>
      </c>
      <c r="D35" s="164">
        <v>234.5</v>
      </c>
      <c r="E35" s="164">
        <v>12.25</v>
      </c>
      <c r="F35" s="164">
        <v>0</v>
      </c>
      <c r="G35" s="164">
        <v>0</v>
      </c>
      <c r="H35" s="164">
        <v>0</v>
      </c>
      <c r="I35" s="164">
        <v>0</v>
      </c>
      <c r="J35" s="164">
        <v>0</v>
      </c>
      <c r="K35" s="164">
        <v>0</v>
      </c>
    </row>
    <row r="36" spans="1:11" hidden="1">
      <c r="A36" s="163">
        <v>45532</v>
      </c>
      <c r="B36" s="164">
        <v>88.5</v>
      </c>
      <c r="C36" s="164">
        <v>66.75</v>
      </c>
      <c r="D36" s="164">
        <v>210.75</v>
      </c>
      <c r="E36" s="164">
        <v>12.5</v>
      </c>
      <c r="F36" s="164">
        <v>0</v>
      </c>
      <c r="G36" s="164">
        <v>0</v>
      </c>
      <c r="H36" s="164">
        <v>0</v>
      </c>
      <c r="I36" s="164">
        <v>0</v>
      </c>
      <c r="J36" s="164">
        <v>0</v>
      </c>
      <c r="K36" s="164">
        <v>0</v>
      </c>
    </row>
    <row r="37" spans="1:11" hidden="1">
      <c r="A37" s="163">
        <v>45539</v>
      </c>
      <c r="B37" s="164">
        <v>87.5</v>
      </c>
      <c r="C37" s="164">
        <v>66.75</v>
      </c>
      <c r="D37" s="164">
        <v>206.75</v>
      </c>
      <c r="E37" s="164">
        <v>12.5</v>
      </c>
      <c r="F37" s="164">
        <v>0</v>
      </c>
      <c r="G37" s="164">
        <v>0</v>
      </c>
      <c r="H37" s="164">
        <v>0</v>
      </c>
      <c r="I37" s="164">
        <v>0</v>
      </c>
      <c r="J37" s="164">
        <v>0</v>
      </c>
      <c r="K37" s="164">
        <v>0</v>
      </c>
    </row>
    <row r="38" spans="1:11" hidden="1">
      <c r="A38" s="163">
        <v>45546</v>
      </c>
      <c r="B38" s="165">
        <v>87</v>
      </c>
      <c r="C38" s="165">
        <v>67</v>
      </c>
      <c r="D38" s="165">
        <v>206.5</v>
      </c>
      <c r="E38" s="165">
        <v>13.25</v>
      </c>
      <c r="F38" s="164">
        <v>0</v>
      </c>
      <c r="G38" s="164">
        <v>0</v>
      </c>
      <c r="H38" s="164">
        <v>0</v>
      </c>
      <c r="I38" s="164">
        <v>0</v>
      </c>
      <c r="J38" s="164">
        <v>0</v>
      </c>
      <c r="K38" s="164">
        <v>0</v>
      </c>
    </row>
    <row r="39" spans="1:11" hidden="1">
      <c r="A39" s="163">
        <v>45553</v>
      </c>
      <c r="B39" s="165">
        <v>87.25</v>
      </c>
      <c r="C39" s="165">
        <v>67</v>
      </c>
      <c r="D39" s="165">
        <v>206.5</v>
      </c>
      <c r="E39" s="165">
        <v>14.5</v>
      </c>
      <c r="F39" s="164">
        <v>0</v>
      </c>
      <c r="G39" s="164">
        <v>0</v>
      </c>
      <c r="H39" s="164">
        <v>0</v>
      </c>
      <c r="I39" s="164">
        <v>0</v>
      </c>
      <c r="J39" s="164">
        <v>0</v>
      </c>
      <c r="K39" s="164">
        <v>0</v>
      </c>
    </row>
    <row r="40" spans="1:11" hidden="1">
      <c r="A40" s="163">
        <v>45560</v>
      </c>
      <c r="B40" s="165">
        <v>87.25</v>
      </c>
      <c r="C40" s="165">
        <v>67</v>
      </c>
      <c r="D40" s="165">
        <v>206.5</v>
      </c>
      <c r="E40" s="165">
        <v>14.5</v>
      </c>
      <c r="F40" s="164">
        <v>0</v>
      </c>
      <c r="G40" s="164">
        <v>0</v>
      </c>
      <c r="H40" s="164">
        <v>0</v>
      </c>
      <c r="I40" s="164">
        <v>0</v>
      </c>
      <c r="J40" s="164">
        <v>0</v>
      </c>
      <c r="K40" s="164">
        <v>0</v>
      </c>
    </row>
    <row r="41" spans="1:11" hidden="1">
      <c r="A41" s="163">
        <v>45567</v>
      </c>
      <c r="B41" s="165">
        <v>87</v>
      </c>
      <c r="C41" s="165">
        <v>69</v>
      </c>
      <c r="D41" s="165">
        <v>206.5</v>
      </c>
      <c r="E41" s="165">
        <v>14.5</v>
      </c>
      <c r="F41" s="164">
        <v>0</v>
      </c>
      <c r="G41" s="164">
        <v>0</v>
      </c>
      <c r="H41" s="164">
        <v>0</v>
      </c>
      <c r="I41" s="164">
        <v>0</v>
      </c>
      <c r="J41" s="164">
        <v>0</v>
      </c>
      <c r="K41" s="164">
        <v>0</v>
      </c>
    </row>
    <row r="42" spans="1:11" hidden="1">
      <c r="A42" s="163">
        <v>45574</v>
      </c>
      <c r="B42" s="165">
        <v>87.25</v>
      </c>
      <c r="C42" s="165">
        <v>69</v>
      </c>
      <c r="D42" s="165">
        <v>206.75</v>
      </c>
      <c r="E42" s="165">
        <v>16</v>
      </c>
      <c r="F42" s="164">
        <v>0</v>
      </c>
      <c r="G42" s="164">
        <v>0</v>
      </c>
      <c r="H42" s="164">
        <v>0</v>
      </c>
      <c r="I42" s="164">
        <v>0</v>
      </c>
      <c r="J42" s="164">
        <v>0</v>
      </c>
      <c r="K42" s="164">
        <v>0</v>
      </c>
    </row>
    <row r="43" spans="1:11" hidden="1">
      <c r="A43" s="163">
        <v>45581</v>
      </c>
      <c r="B43" s="165">
        <v>90.25</v>
      </c>
      <c r="C43" s="165">
        <v>69</v>
      </c>
      <c r="D43" s="165">
        <v>208</v>
      </c>
      <c r="E43" s="165">
        <v>21</v>
      </c>
      <c r="F43" s="164">
        <v>0</v>
      </c>
      <c r="G43" s="164">
        <v>0</v>
      </c>
      <c r="H43" s="164">
        <v>0</v>
      </c>
      <c r="I43" s="164">
        <v>0</v>
      </c>
      <c r="J43" s="164">
        <v>0</v>
      </c>
      <c r="K43" s="164">
        <v>0</v>
      </c>
    </row>
    <row r="44" spans="1:11" hidden="1">
      <c r="A44" s="163">
        <v>45588</v>
      </c>
      <c r="B44" s="165">
        <v>88</v>
      </c>
      <c r="C44" s="165">
        <v>70.75</v>
      </c>
      <c r="D44" s="165">
        <v>212.25</v>
      </c>
      <c r="E44" s="165">
        <v>22.75</v>
      </c>
      <c r="F44" s="164">
        <v>0</v>
      </c>
      <c r="G44" s="164">
        <v>0</v>
      </c>
      <c r="H44" s="164">
        <v>0</v>
      </c>
      <c r="I44" s="164">
        <v>0</v>
      </c>
      <c r="J44" s="164">
        <v>0</v>
      </c>
      <c r="K44" s="164">
        <v>0</v>
      </c>
    </row>
    <row r="45" spans="1:11" hidden="1">
      <c r="A45" s="163">
        <v>45595</v>
      </c>
      <c r="B45" s="165">
        <v>90.5</v>
      </c>
      <c r="C45" s="165">
        <v>72.5</v>
      </c>
      <c r="D45" s="165">
        <v>216.75</v>
      </c>
      <c r="E45" s="165">
        <v>21.25</v>
      </c>
      <c r="F45" s="164">
        <v>0</v>
      </c>
      <c r="G45" s="164">
        <v>0</v>
      </c>
      <c r="H45" s="164">
        <v>0</v>
      </c>
      <c r="I45" s="164">
        <v>0</v>
      </c>
      <c r="J45" s="164">
        <v>0</v>
      </c>
      <c r="K45" s="164">
        <v>0</v>
      </c>
    </row>
    <row r="46" spans="1:11" hidden="1">
      <c r="A46" s="163">
        <v>45602</v>
      </c>
      <c r="B46" s="165">
        <v>91</v>
      </c>
      <c r="C46" s="165">
        <v>72.5</v>
      </c>
      <c r="D46" s="165">
        <v>216.75</v>
      </c>
      <c r="E46" s="165">
        <v>22</v>
      </c>
      <c r="F46" s="164">
        <v>0</v>
      </c>
      <c r="G46" s="164">
        <v>0</v>
      </c>
      <c r="H46" s="164">
        <v>0</v>
      </c>
      <c r="I46" s="164">
        <v>0</v>
      </c>
      <c r="J46" s="164">
        <v>0</v>
      </c>
      <c r="K46" s="164">
        <v>0</v>
      </c>
    </row>
    <row r="47" spans="1:11" hidden="1">
      <c r="A47" s="163">
        <v>45609</v>
      </c>
      <c r="B47" s="165">
        <v>93.5</v>
      </c>
      <c r="C47" s="165">
        <v>75.5</v>
      </c>
      <c r="D47" s="165">
        <v>219.75</v>
      </c>
      <c r="E47" s="165">
        <v>19</v>
      </c>
      <c r="F47" s="164">
        <v>0</v>
      </c>
      <c r="G47" s="164">
        <v>0</v>
      </c>
      <c r="H47" s="164">
        <v>0</v>
      </c>
      <c r="I47" s="164">
        <v>0</v>
      </c>
      <c r="J47" s="164">
        <v>0</v>
      </c>
      <c r="K47" s="164">
        <v>0</v>
      </c>
    </row>
    <row r="48" spans="1:11" hidden="1">
      <c r="A48" s="163">
        <v>45616</v>
      </c>
      <c r="B48" s="165">
        <v>93.5</v>
      </c>
      <c r="C48" s="165">
        <v>75.5</v>
      </c>
      <c r="D48" s="165">
        <v>219.75</v>
      </c>
      <c r="E48" s="165">
        <v>19</v>
      </c>
      <c r="F48" s="164">
        <v>0</v>
      </c>
      <c r="G48" s="164">
        <v>0</v>
      </c>
      <c r="H48" s="164">
        <v>0</v>
      </c>
      <c r="I48" s="164">
        <v>0</v>
      </c>
      <c r="J48" s="164">
        <v>0</v>
      </c>
      <c r="K48" s="164">
        <v>0</v>
      </c>
    </row>
    <row r="49" spans="1:11" hidden="1">
      <c r="A49" s="163">
        <v>45623</v>
      </c>
      <c r="B49" s="165">
        <v>99.25</v>
      </c>
      <c r="C49" s="165">
        <v>77.75</v>
      </c>
      <c r="D49" s="165">
        <v>221.75</v>
      </c>
      <c r="E49" s="165">
        <v>19</v>
      </c>
      <c r="F49" s="164">
        <v>0</v>
      </c>
      <c r="G49" s="164">
        <v>0</v>
      </c>
      <c r="H49" s="164">
        <v>0</v>
      </c>
      <c r="I49" s="164">
        <v>0</v>
      </c>
      <c r="J49" s="164">
        <v>0</v>
      </c>
      <c r="K49" s="164">
        <v>0</v>
      </c>
    </row>
    <row r="50" spans="1:11" hidden="1">
      <c r="A50" s="163">
        <v>45630</v>
      </c>
      <c r="B50" s="165">
        <v>106.5</v>
      </c>
      <c r="C50" s="165">
        <v>78.75</v>
      </c>
      <c r="D50" s="165">
        <v>221.75</v>
      </c>
      <c r="E50" s="165">
        <v>19</v>
      </c>
      <c r="F50" s="165">
        <v>0</v>
      </c>
      <c r="G50" s="165">
        <v>0</v>
      </c>
      <c r="H50" s="165">
        <v>0</v>
      </c>
      <c r="I50" s="165">
        <v>0</v>
      </c>
      <c r="J50" s="165">
        <v>0</v>
      </c>
      <c r="K50" s="165">
        <v>0</v>
      </c>
    </row>
    <row r="51" spans="1:11" hidden="1">
      <c r="A51" s="163">
        <v>45637</v>
      </c>
      <c r="B51" s="165">
        <v>106.5</v>
      </c>
      <c r="C51" s="165">
        <v>78.75</v>
      </c>
      <c r="D51" s="165">
        <v>221.75</v>
      </c>
      <c r="E51" s="165">
        <v>19</v>
      </c>
      <c r="F51" s="165">
        <v>0</v>
      </c>
      <c r="G51" s="165">
        <v>0</v>
      </c>
      <c r="H51" s="165">
        <v>0</v>
      </c>
      <c r="I51" s="165">
        <v>0</v>
      </c>
      <c r="J51" s="165">
        <v>0</v>
      </c>
      <c r="K51" s="165">
        <v>0</v>
      </c>
    </row>
    <row r="52" spans="1:11" hidden="1">
      <c r="A52" s="163">
        <v>45644</v>
      </c>
      <c r="B52" s="165">
        <v>106.5</v>
      </c>
      <c r="C52" s="165">
        <v>78.75</v>
      </c>
      <c r="D52" s="165">
        <v>221.75</v>
      </c>
      <c r="E52" s="165">
        <v>18.5</v>
      </c>
      <c r="F52" s="165">
        <v>0</v>
      </c>
      <c r="G52" s="165">
        <v>0</v>
      </c>
      <c r="H52" s="165">
        <v>0</v>
      </c>
      <c r="I52" s="165">
        <v>0</v>
      </c>
      <c r="J52" s="165">
        <v>0</v>
      </c>
      <c r="K52" s="165">
        <v>0</v>
      </c>
    </row>
    <row r="53" spans="1:11" hidden="1">
      <c r="A53" s="163">
        <v>45651</v>
      </c>
      <c r="B53" s="165">
        <v>106.5</v>
      </c>
      <c r="C53" s="165">
        <v>82.75</v>
      </c>
      <c r="D53" s="165">
        <v>221.75</v>
      </c>
      <c r="E53" s="165">
        <v>18.5</v>
      </c>
      <c r="F53" s="165">
        <v>0</v>
      </c>
      <c r="G53" s="165">
        <v>0</v>
      </c>
      <c r="H53" s="165">
        <v>0</v>
      </c>
      <c r="I53" s="165">
        <v>0</v>
      </c>
      <c r="J53" s="165">
        <v>0</v>
      </c>
      <c r="K53" s="165">
        <v>0</v>
      </c>
    </row>
    <row r="54" spans="1:11">
      <c r="A54" s="163">
        <v>45658</v>
      </c>
      <c r="B54" s="165">
        <v>106.5</v>
      </c>
      <c r="C54" s="165">
        <v>82.75</v>
      </c>
      <c r="D54" s="165">
        <v>221.75</v>
      </c>
      <c r="E54" s="165">
        <v>18.5</v>
      </c>
      <c r="F54" s="165">
        <v>0</v>
      </c>
      <c r="G54" s="165">
        <v>0</v>
      </c>
      <c r="H54" s="165">
        <v>0</v>
      </c>
      <c r="I54" s="165">
        <v>0</v>
      </c>
      <c r="J54" s="165">
        <v>0</v>
      </c>
      <c r="K54" s="165">
        <v>0</v>
      </c>
    </row>
    <row r="55" spans="1:11">
      <c r="A55" s="163">
        <v>45665</v>
      </c>
      <c r="B55" s="165">
        <v>119</v>
      </c>
      <c r="C55" s="165">
        <v>87.5</v>
      </c>
      <c r="D55" s="165">
        <v>231</v>
      </c>
      <c r="E55" s="165">
        <v>19.5</v>
      </c>
      <c r="F55" s="165">
        <v>0</v>
      </c>
      <c r="G55" s="165">
        <v>0</v>
      </c>
      <c r="H55" s="165">
        <v>0</v>
      </c>
      <c r="I55" s="165">
        <v>0</v>
      </c>
      <c r="J55" s="165">
        <v>0</v>
      </c>
      <c r="K55" s="165">
        <v>0</v>
      </c>
    </row>
    <row r="56" spans="1:11">
      <c r="A56" s="163">
        <v>45672</v>
      </c>
      <c r="B56" s="165">
        <v>120</v>
      </c>
      <c r="C56" s="165">
        <v>95.5</v>
      </c>
      <c r="D56" s="165">
        <v>239</v>
      </c>
      <c r="E56" s="165">
        <v>19.5</v>
      </c>
      <c r="F56" s="165">
        <v>0</v>
      </c>
      <c r="G56" s="165">
        <v>0</v>
      </c>
      <c r="H56" s="165">
        <v>0</v>
      </c>
      <c r="I56" s="165">
        <v>0</v>
      </c>
      <c r="J56" s="165">
        <v>0</v>
      </c>
      <c r="K56" s="165">
        <v>0</v>
      </c>
    </row>
    <row r="57" spans="1:11">
      <c r="A57" s="163">
        <v>45679</v>
      </c>
      <c r="B57" s="165">
        <v>119</v>
      </c>
      <c r="C57" s="165">
        <v>96.5</v>
      </c>
      <c r="D57" s="165">
        <v>235</v>
      </c>
      <c r="E57" s="165">
        <v>19.5</v>
      </c>
      <c r="F57" s="165">
        <v>0</v>
      </c>
      <c r="G57" s="165">
        <v>0</v>
      </c>
      <c r="H57" s="165">
        <v>0</v>
      </c>
      <c r="I57" s="165">
        <v>0</v>
      </c>
      <c r="J57" s="165">
        <v>0</v>
      </c>
      <c r="K57" s="165">
        <v>0</v>
      </c>
    </row>
    <row r="58" spans="1:11">
      <c r="A58" s="163">
        <v>45686</v>
      </c>
      <c r="B58" s="165">
        <v>119.5</v>
      </c>
      <c r="C58" s="165">
        <v>89.5</v>
      </c>
      <c r="D58" s="165">
        <v>243</v>
      </c>
      <c r="E58" s="165">
        <v>19.5</v>
      </c>
      <c r="F58" s="165">
        <v>0</v>
      </c>
      <c r="G58" s="165">
        <v>0</v>
      </c>
      <c r="H58" s="165">
        <v>0</v>
      </c>
      <c r="I58" s="165">
        <v>0</v>
      </c>
      <c r="J58" s="165">
        <v>0</v>
      </c>
      <c r="K58" s="165">
        <v>0</v>
      </c>
    </row>
    <row r="59" spans="1:11">
      <c r="A59" s="163">
        <v>45693</v>
      </c>
      <c r="B59" s="165">
        <v>119.5</v>
      </c>
      <c r="C59" s="165">
        <v>89.5</v>
      </c>
      <c r="D59" s="165">
        <v>243</v>
      </c>
      <c r="E59" s="165">
        <v>19.5</v>
      </c>
      <c r="F59" s="165">
        <v>0</v>
      </c>
      <c r="G59" s="165">
        <v>0</v>
      </c>
      <c r="H59" s="165">
        <v>0</v>
      </c>
      <c r="I59" s="165">
        <v>0</v>
      </c>
      <c r="J59" s="165">
        <v>0</v>
      </c>
      <c r="K59" s="165">
        <v>0</v>
      </c>
    </row>
    <row r="60" spans="1:11">
      <c r="A60" s="163">
        <v>45700</v>
      </c>
      <c r="B60" s="165">
        <v>119.5</v>
      </c>
      <c r="C60" s="165">
        <v>91.5</v>
      </c>
      <c r="D60" s="165">
        <v>243</v>
      </c>
      <c r="E60" s="165">
        <v>19.5</v>
      </c>
      <c r="F60" s="165">
        <v>0</v>
      </c>
      <c r="G60" s="165">
        <v>0</v>
      </c>
      <c r="H60" s="165">
        <v>0</v>
      </c>
      <c r="I60" s="165">
        <v>0</v>
      </c>
      <c r="J60" s="165">
        <v>0</v>
      </c>
      <c r="K60" s="165">
        <v>0</v>
      </c>
    </row>
    <row r="61" spans="1:11">
      <c r="A61" s="163">
        <v>45707</v>
      </c>
      <c r="B61" s="165">
        <v>119.5</v>
      </c>
      <c r="C61" s="165">
        <v>90.5</v>
      </c>
      <c r="D61" s="165">
        <v>235</v>
      </c>
      <c r="E61" s="165">
        <v>19.5</v>
      </c>
      <c r="F61" s="165">
        <v>0</v>
      </c>
      <c r="G61" s="165">
        <v>0</v>
      </c>
      <c r="H61" s="165">
        <v>0</v>
      </c>
      <c r="I61" s="165">
        <v>0</v>
      </c>
      <c r="J61" s="165">
        <v>0</v>
      </c>
      <c r="K61" s="165">
        <v>0</v>
      </c>
    </row>
    <row r="62" spans="1:11">
      <c r="A62" s="163">
        <v>45714</v>
      </c>
      <c r="B62" s="165">
        <v>132.5</v>
      </c>
      <c r="C62" s="165">
        <v>92</v>
      </c>
      <c r="D62" s="165">
        <v>242</v>
      </c>
      <c r="E62" s="165">
        <v>23</v>
      </c>
      <c r="F62" s="165">
        <v>0</v>
      </c>
      <c r="G62" s="165">
        <v>0</v>
      </c>
      <c r="H62" s="165">
        <v>0</v>
      </c>
      <c r="I62" s="165">
        <v>0</v>
      </c>
      <c r="J62" s="165">
        <v>0</v>
      </c>
      <c r="K62" s="165">
        <v>0</v>
      </c>
    </row>
    <row r="63" spans="1:11">
      <c r="A63" s="163">
        <v>45721</v>
      </c>
      <c r="B63" s="165">
        <v>132.5</v>
      </c>
      <c r="C63" s="165">
        <v>92</v>
      </c>
      <c r="D63" s="165">
        <v>242</v>
      </c>
      <c r="E63" s="165">
        <v>23</v>
      </c>
      <c r="F63" s="165">
        <v>50</v>
      </c>
      <c r="G63" s="165">
        <v>36.5</v>
      </c>
      <c r="H63" s="165">
        <v>10</v>
      </c>
      <c r="I63" s="165">
        <v>16</v>
      </c>
      <c r="J63" s="165">
        <v>0</v>
      </c>
      <c r="K63" s="165">
        <v>15</v>
      </c>
    </row>
    <row r="64" spans="1:11">
      <c r="A64" s="163">
        <v>45728</v>
      </c>
      <c r="B64" s="165">
        <v>132.5</v>
      </c>
      <c r="C64" s="165">
        <v>92</v>
      </c>
      <c r="D64" s="165">
        <v>242</v>
      </c>
      <c r="E64" s="165">
        <v>23</v>
      </c>
      <c r="F64" s="165">
        <v>50</v>
      </c>
      <c r="G64" s="165">
        <v>36.5</v>
      </c>
      <c r="H64" s="165">
        <v>8</v>
      </c>
      <c r="I64" s="165">
        <v>16</v>
      </c>
      <c r="J64" s="165">
        <v>19</v>
      </c>
      <c r="K64" s="165">
        <v>14.75</v>
      </c>
    </row>
    <row r="65" spans="1:11">
      <c r="A65" s="163">
        <v>45735</v>
      </c>
      <c r="B65" s="165">
        <v>132.5</v>
      </c>
      <c r="C65" s="165">
        <v>92</v>
      </c>
      <c r="D65" s="165">
        <v>242</v>
      </c>
      <c r="E65" s="165">
        <v>23</v>
      </c>
      <c r="F65" s="165">
        <v>50</v>
      </c>
      <c r="G65" s="165">
        <v>36.5</v>
      </c>
      <c r="H65" s="165">
        <v>8</v>
      </c>
      <c r="I65" s="165">
        <v>16</v>
      </c>
      <c r="J65" s="165">
        <v>19</v>
      </c>
      <c r="K65" s="165">
        <v>15</v>
      </c>
    </row>
    <row r="66" spans="1:11">
      <c r="A66" s="163">
        <v>45742</v>
      </c>
      <c r="B66" s="165">
        <v>140.5</v>
      </c>
      <c r="C66" s="165">
        <v>121.5</v>
      </c>
      <c r="D66" s="165">
        <v>223.75</v>
      </c>
      <c r="E66" s="165">
        <v>24.75</v>
      </c>
      <c r="F66" s="165">
        <v>50</v>
      </c>
      <c r="G66" s="165">
        <v>39</v>
      </c>
      <c r="H66" s="165">
        <v>8</v>
      </c>
      <c r="I66" s="165">
        <v>16</v>
      </c>
      <c r="J66" s="165">
        <v>19</v>
      </c>
      <c r="K66" s="165">
        <v>14.75</v>
      </c>
    </row>
    <row r="67" spans="1:11">
      <c r="A67" s="163">
        <v>45749</v>
      </c>
      <c r="B67" s="165">
        <v>140.5</v>
      </c>
      <c r="C67" s="165">
        <v>120.5</v>
      </c>
      <c r="D67" s="165">
        <v>223.75</v>
      </c>
      <c r="E67" s="165">
        <v>24.75</v>
      </c>
      <c r="F67" s="165">
        <v>50</v>
      </c>
      <c r="G67" s="165">
        <v>39</v>
      </c>
      <c r="H67" s="165">
        <v>6</v>
      </c>
      <c r="I67" s="165">
        <v>16</v>
      </c>
      <c r="J67" s="165">
        <v>19</v>
      </c>
      <c r="K67" s="166">
        <v>15</v>
      </c>
    </row>
    <row r="68" spans="1:11">
      <c r="A68" s="163">
        <v>45756</v>
      </c>
      <c r="B68" s="165">
        <v>149.5</v>
      </c>
      <c r="C68" s="165">
        <v>120.5</v>
      </c>
      <c r="D68" s="165">
        <v>223.75</v>
      </c>
      <c r="E68" s="165">
        <v>24.75</v>
      </c>
      <c r="F68" s="165">
        <v>50</v>
      </c>
      <c r="G68" s="165">
        <v>39</v>
      </c>
      <c r="H68" s="165">
        <v>6</v>
      </c>
      <c r="I68" s="165">
        <v>16</v>
      </c>
      <c r="J68" s="165">
        <v>19</v>
      </c>
      <c r="K68" s="165">
        <v>14.75</v>
      </c>
    </row>
    <row r="69" spans="1:11">
      <c r="A69" s="163">
        <v>45763</v>
      </c>
      <c r="B69" s="165">
        <v>149.5</v>
      </c>
      <c r="C69" s="165">
        <v>120.5</v>
      </c>
      <c r="D69" s="165">
        <v>223.75</v>
      </c>
      <c r="E69" s="165">
        <v>24.75</v>
      </c>
      <c r="F69" s="165">
        <v>50</v>
      </c>
      <c r="G69" s="165">
        <v>39</v>
      </c>
      <c r="H69" s="165">
        <v>6</v>
      </c>
      <c r="I69" s="165">
        <v>16</v>
      </c>
      <c r="J69" s="165">
        <v>19</v>
      </c>
      <c r="K69" s="166">
        <v>15</v>
      </c>
    </row>
    <row r="70" spans="1:11">
      <c r="A70" s="163">
        <v>45770</v>
      </c>
      <c r="B70" s="165">
        <v>150</v>
      </c>
      <c r="C70" s="165">
        <v>113</v>
      </c>
      <c r="D70" s="165">
        <v>224</v>
      </c>
      <c r="E70" s="165">
        <v>25</v>
      </c>
      <c r="F70" s="165">
        <v>50</v>
      </c>
      <c r="G70" s="165">
        <v>39</v>
      </c>
      <c r="H70" s="165">
        <v>5</v>
      </c>
      <c r="I70" s="165">
        <v>16</v>
      </c>
      <c r="J70" s="165">
        <v>19</v>
      </c>
      <c r="K70" s="165">
        <v>15</v>
      </c>
    </row>
    <row r="71" spans="1:11">
      <c r="A71" s="163">
        <v>45777</v>
      </c>
      <c r="B71" s="165">
        <v>162</v>
      </c>
      <c r="C71" s="165">
        <v>85.5</v>
      </c>
      <c r="D71" s="165">
        <v>267</v>
      </c>
      <c r="E71" s="165">
        <v>26.25</v>
      </c>
      <c r="F71" s="165">
        <v>50.25</v>
      </c>
      <c r="G71" s="165">
        <v>41.5</v>
      </c>
      <c r="H71" s="165">
        <v>5</v>
      </c>
      <c r="I71" s="165">
        <v>16</v>
      </c>
      <c r="J71" s="165">
        <v>19</v>
      </c>
      <c r="K71" s="165">
        <v>14.75</v>
      </c>
    </row>
    <row r="72" spans="1:11">
      <c r="A72" s="163">
        <v>45784</v>
      </c>
      <c r="B72" s="165">
        <v>162</v>
      </c>
      <c r="C72" s="165">
        <v>85.5</v>
      </c>
      <c r="D72" s="165">
        <v>267</v>
      </c>
      <c r="E72" s="165">
        <v>26.25</v>
      </c>
      <c r="F72" s="165">
        <v>50.25</v>
      </c>
      <c r="G72" s="165">
        <v>41.5</v>
      </c>
      <c r="H72" s="165">
        <v>5</v>
      </c>
      <c r="I72" s="165">
        <v>16</v>
      </c>
      <c r="J72" s="165">
        <v>19</v>
      </c>
      <c r="K72" s="165">
        <v>14.75</v>
      </c>
    </row>
    <row r="73" spans="1:11">
      <c r="A73" s="163">
        <v>45791</v>
      </c>
      <c r="B73" s="165">
        <v>162</v>
      </c>
      <c r="C73" s="165">
        <v>83.5</v>
      </c>
      <c r="D73" s="165">
        <v>267</v>
      </c>
      <c r="E73" s="165">
        <v>26.25</v>
      </c>
      <c r="F73" s="165">
        <v>50.25</v>
      </c>
      <c r="G73" s="165">
        <v>41.5</v>
      </c>
      <c r="H73" s="165">
        <v>5</v>
      </c>
      <c r="I73" s="165">
        <v>16</v>
      </c>
      <c r="J73" s="165">
        <v>19</v>
      </c>
      <c r="K73" s="165">
        <v>15</v>
      </c>
    </row>
    <row r="74" spans="1:11">
      <c r="A74" s="163">
        <v>45798</v>
      </c>
      <c r="B74" s="165">
        <v>162</v>
      </c>
      <c r="C74" s="165">
        <v>83.5</v>
      </c>
      <c r="D74" s="165">
        <v>267</v>
      </c>
      <c r="E74" s="165">
        <v>26.25</v>
      </c>
      <c r="F74" s="165">
        <v>50.25</v>
      </c>
      <c r="G74" s="165">
        <v>41.5</v>
      </c>
      <c r="H74" s="167">
        <v>0</v>
      </c>
      <c r="I74" s="167">
        <v>0</v>
      </c>
      <c r="J74" s="167">
        <v>0</v>
      </c>
      <c r="K74" s="165">
        <v>14.75</v>
      </c>
    </row>
    <row r="75" spans="1:11">
      <c r="A75" s="163">
        <v>45812</v>
      </c>
      <c r="B75" s="165">
        <v>162</v>
      </c>
      <c r="C75" s="165">
        <v>84.5</v>
      </c>
      <c r="D75" s="165">
        <v>272</v>
      </c>
      <c r="E75" s="165">
        <v>26.25</v>
      </c>
      <c r="F75" s="165">
        <v>50.25</v>
      </c>
      <c r="G75" s="165">
        <v>41.5</v>
      </c>
      <c r="H75" s="167">
        <v>0</v>
      </c>
      <c r="I75" s="167">
        <v>0</v>
      </c>
      <c r="J75" s="167">
        <v>0</v>
      </c>
      <c r="K75" s="165">
        <v>14.75</v>
      </c>
    </row>
    <row r="76" spans="1:11">
      <c r="A76" s="163">
        <v>45819</v>
      </c>
      <c r="B76" s="167">
        <v>153</v>
      </c>
      <c r="C76" s="167">
        <v>82.5</v>
      </c>
      <c r="D76" s="167">
        <v>272</v>
      </c>
      <c r="E76" s="167">
        <v>24.25</v>
      </c>
      <c r="F76" s="167">
        <v>50.25</v>
      </c>
      <c r="G76" s="167">
        <v>41.5</v>
      </c>
      <c r="H76" s="167">
        <v>0</v>
      </c>
      <c r="I76" s="167">
        <v>0</v>
      </c>
      <c r="J76" s="167">
        <v>0</v>
      </c>
      <c r="K76" s="167">
        <v>14.75</v>
      </c>
    </row>
    <row r="77" spans="1:11">
      <c r="A77" s="163">
        <v>45826</v>
      </c>
      <c r="B77" s="165">
        <v>153</v>
      </c>
      <c r="C77" s="165">
        <v>82.5</v>
      </c>
      <c r="D77" s="165">
        <v>272</v>
      </c>
      <c r="E77" s="165">
        <v>24.25</v>
      </c>
      <c r="F77" s="167">
        <v>50.25</v>
      </c>
      <c r="G77" s="167">
        <v>41.5</v>
      </c>
      <c r="H77" s="167">
        <v>0</v>
      </c>
      <c r="I77" s="167">
        <v>0</v>
      </c>
      <c r="J77" s="167">
        <v>0</v>
      </c>
      <c r="K77" s="165">
        <v>14.75</v>
      </c>
    </row>
    <row r="78" spans="1:11">
      <c r="A78" s="163">
        <v>45833</v>
      </c>
      <c r="B78" s="165">
        <v>153</v>
      </c>
      <c r="C78" s="165">
        <v>82.5</v>
      </c>
      <c r="D78" s="165">
        <v>272</v>
      </c>
      <c r="E78" s="165">
        <v>24.25</v>
      </c>
      <c r="F78" s="165">
        <v>50.25</v>
      </c>
      <c r="G78" s="165">
        <v>41.5</v>
      </c>
      <c r="H78" s="165">
        <v>0</v>
      </c>
      <c r="I78" s="165">
        <v>0</v>
      </c>
      <c r="J78" s="165">
        <v>0</v>
      </c>
      <c r="K78" s="165">
        <v>14.75</v>
      </c>
    </row>
    <row r="79" spans="1:11">
      <c r="A79" s="168" t="s">
        <v>171</v>
      </c>
      <c r="B79" s="165">
        <v>163</v>
      </c>
      <c r="C79" s="165">
        <v>79.5</v>
      </c>
      <c r="D79" s="165">
        <v>269</v>
      </c>
      <c r="E79" s="165">
        <v>24.25</v>
      </c>
      <c r="F79" s="167">
        <v>50.25</v>
      </c>
      <c r="G79" s="167">
        <v>41.5</v>
      </c>
      <c r="H79" s="165">
        <v>0</v>
      </c>
      <c r="I79" s="165">
        <v>0</v>
      </c>
      <c r="J79" s="165">
        <v>0</v>
      </c>
      <c r="K79" s="165">
        <v>14.75</v>
      </c>
    </row>
    <row r="80" spans="1:11">
      <c r="A80" s="168" t="s">
        <v>165</v>
      </c>
      <c r="B80" s="165">
        <v>163</v>
      </c>
      <c r="C80" s="165">
        <v>79.5</v>
      </c>
      <c r="D80" s="165">
        <v>269</v>
      </c>
      <c r="E80" s="165">
        <v>24.25</v>
      </c>
      <c r="F80" s="165">
        <v>50.25</v>
      </c>
      <c r="G80" s="165">
        <v>41.5</v>
      </c>
      <c r="H80" s="165">
        <v>0</v>
      </c>
      <c r="I80" s="165">
        <v>0</v>
      </c>
      <c r="J80" s="165">
        <v>0</v>
      </c>
      <c r="K80" s="165">
        <v>14.75</v>
      </c>
    </row>
    <row r="81" spans="1:14">
      <c r="A81" s="168" t="s">
        <v>172</v>
      </c>
      <c r="B81" s="165">
        <v>163</v>
      </c>
      <c r="C81" s="165">
        <v>79.5</v>
      </c>
      <c r="D81" s="165">
        <v>269</v>
      </c>
      <c r="E81" s="165">
        <v>24.25</v>
      </c>
      <c r="F81" s="167">
        <v>50.25</v>
      </c>
      <c r="G81" s="167">
        <v>41.5</v>
      </c>
      <c r="H81" s="165">
        <v>0</v>
      </c>
      <c r="I81" s="165">
        <v>0</v>
      </c>
      <c r="J81" s="165">
        <v>0</v>
      </c>
      <c r="K81" s="165">
        <v>14.75</v>
      </c>
    </row>
    <row r="82" spans="1:14">
      <c r="A82" s="169" t="s">
        <v>166</v>
      </c>
      <c r="B82" s="165">
        <v>163</v>
      </c>
      <c r="C82" s="165">
        <v>79.5</v>
      </c>
      <c r="D82" s="165">
        <v>269</v>
      </c>
      <c r="E82" s="165">
        <v>24.25</v>
      </c>
      <c r="F82" s="165">
        <v>50.25</v>
      </c>
      <c r="G82" s="165">
        <v>41.5</v>
      </c>
      <c r="H82" s="165">
        <v>0</v>
      </c>
      <c r="I82" s="165">
        <v>0</v>
      </c>
      <c r="J82" s="165">
        <v>0</v>
      </c>
      <c r="K82" s="165">
        <v>14.75</v>
      </c>
    </row>
    <row r="83" spans="1:14" s="79" customFormat="1" hidden="1">
      <c r="A83" s="169" t="s">
        <v>173</v>
      </c>
      <c r="B83" s="165"/>
      <c r="C83" s="165"/>
      <c r="D83" s="165"/>
      <c r="E83" s="165"/>
      <c r="F83" s="167"/>
      <c r="G83" s="167"/>
      <c r="H83" s="167"/>
      <c r="I83" s="167"/>
      <c r="J83" s="167"/>
      <c r="K83" s="165"/>
      <c r="L83" s="162"/>
      <c r="M83" s="22"/>
      <c r="N83" s="78"/>
    </row>
    <row r="84" spans="1:14">
      <c r="A84" s="169">
        <v>45875</v>
      </c>
      <c r="B84" s="165">
        <v>163</v>
      </c>
      <c r="C84" s="165">
        <v>79.5</v>
      </c>
      <c r="D84" s="165">
        <v>269</v>
      </c>
      <c r="E84" s="165">
        <v>24.25</v>
      </c>
      <c r="F84" s="167">
        <v>50.25</v>
      </c>
      <c r="G84" s="167">
        <v>41.5</v>
      </c>
      <c r="H84" s="165">
        <v>0</v>
      </c>
      <c r="I84" s="165">
        <v>0</v>
      </c>
      <c r="J84" s="165">
        <v>0</v>
      </c>
      <c r="K84" s="165">
        <v>14.75</v>
      </c>
    </row>
    <row r="85" spans="1:14">
      <c r="A85" s="169">
        <v>45882</v>
      </c>
      <c r="B85" s="167">
        <v>163</v>
      </c>
      <c r="C85" s="167">
        <v>79.5</v>
      </c>
      <c r="D85" s="167">
        <v>269</v>
      </c>
      <c r="E85" s="167">
        <v>24.25</v>
      </c>
      <c r="F85" s="167">
        <v>50.25</v>
      </c>
      <c r="G85" s="167">
        <v>41.5</v>
      </c>
      <c r="H85" s="165">
        <v>0</v>
      </c>
      <c r="I85" s="165">
        <v>0</v>
      </c>
      <c r="J85" s="165">
        <v>0</v>
      </c>
      <c r="K85" s="167">
        <v>14.75</v>
      </c>
    </row>
    <row r="86" spans="1:14">
      <c r="A86" s="169">
        <v>45889</v>
      </c>
      <c r="B86" s="165">
        <v>185</v>
      </c>
      <c r="C86" s="165">
        <v>78.5</v>
      </c>
      <c r="D86" s="165">
        <v>265</v>
      </c>
      <c r="E86" s="165">
        <v>25</v>
      </c>
      <c r="F86" s="167">
        <v>48.25</v>
      </c>
      <c r="G86" s="167">
        <v>41.25</v>
      </c>
      <c r="H86" s="165">
        <v>0</v>
      </c>
      <c r="I86" s="165">
        <v>0</v>
      </c>
      <c r="J86" s="165">
        <v>0</v>
      </c>
      <c r="K86" s="165">
        <v>14.75</v>
      </c>
    </row>
    <row r="87" spans="1:14">
      <c r="A87" s="169">
        <v>45896</v>
      </c>
      <c r="B87" s="165">
        <v>202</v>
      </c>
      <c r="C87" s="165">
        <v>78.5</v>
      </c>
      <c r="D87" s="165">
        <v>260</v>
      </c>
      <c r="E87" s="165">
        <v>25</v>
      </c>
      <c r="F87" s="167">
        <v>48.25</v>
      </c>
      <c r="G87" s="167">
        <v>41.25</v>
      </c>
      <c r="H87" s="165">
        <v>0</v>
      </c>
      <c r="I87" s="165">
        <v>0</v>
      </c>
      <c r="J87" s="165">
        <v>0</v>
      </c>
      <c r="K87" s="165">
        <v>14.75</v>
      </c>
    </row>
    <row r="88" spans="1:14">
      <c r="A88" s="168">
        <v>45903</v>
      </c>
      <c r="B88" s="165">
        <v>202</v>
      </c>
      <c r="C88" s="165">
        <v>78.5</v>
      </c>
      <c r="D88" s="165">
        <v>260</v>
      </c>
      <c r="E88" s="165">
        <v>25</v>
      </c>
      <c r="F88" s="165">
        <v>48.25</v>
      </c>
      <c r="G88" s="165">
        <v>41.25</v>
      </c>
      <c r="H88" s="165">
        <v>0</v>
      </c>
      <c r="I88" s="165">
        <v>0</v>
      </c>
      <c r="J88" s="165">
        <v>0</v>
      </c>
      <c r="K88" s="165">
        <v>14.75</v>
      </c>
    </row>
    <row r="89" spans="1:14">
      <c r="A89" s="168">
        <v>45910</v>
      </c>
      <c r="B89" s="165">
        <v>202</v>
      </c>
      <c r="C89" s="165">
        <v>78.5</v>
      </c>
      <c r="D89" s="165">
        <v>260</v>
      </c>
      <c r="E89" s="165">
        <v>25</v>
      </c>
      <c r="F89" s="165">
        <v>39.25</v>
      </c>
      <c r="G89" s="165">
        <v>41.25</v>
      </c>
      <c r="H89" s="165">
        <v>0</v>
      </c>
      <c r="I89" s="165">
        <v>0</v>
      </c>
      <c r="J89" s="165">
        <v>0</v>
      </c>
      <c r="K89" s="165">
        <v>14.75</v>
      </c>
    </row>
    <row r="90" spans="1:14">
      <c r="A90" s="168">
        <v>45917</v>
      </c>
      <c r="B90" s="165">
        <v>202</v>
      </c>
      <c r="C90" s="165">
        <v>78.5</v>
      </c>
      <c r="D90" s="165">
        <v>260</v>
      </c>
      <c r="E90" s="165">
        <v>25</v>
      </c>
      <c r="F90" s="165">
        <v>39.25</v>
      </c>
      <c r="G90" s="165">
        <v>41.25</v>
      </c>
      <c r="H90" s="165">
        <v>0</v>
      </c>
      <c r="I90" s="165">
        <v>0</v>
      </c>
      <c r="J90" s="165">
        <v>0</v>
      </c>
      <c r="K90" s="165">
        <v>14.75</v>
      </c>
    </row>
    <row r="91" spans="1:14">
      <c r="A91" s="169">
        <v>45924</v>
      </c>
      <c r="B91" s="167">
        <v>196</v>
      </c>
      <c r="C91" s="167">
        <v>78.75</v>
      </c>
      <c r="D91" s="167">
        <v>269</v>
      </c>
      <c r="E91" s="167">
        <v>25.25</v>
      </c>
      <c r="F91" s="165">
        <v>38.25</v>
      </c>
      <c r="G91" s="165">
        <v>41.25</v>
      </c>
      <c r="H91" s="165">
        <v>0</v>
      </c>
      <c r="I91" s="165">
        <v>0</v>
      </c>
      <c r="J91" s="165">
        <v>0</v>
      </c>
      <c r="K91" s="167">
        <v>14.5</v>
      </c>
    </row>
    <row r="92" spans="1:14">
      <c r="A92" s="168">
        <v>45931</v>
      </c>
      <c r="B92" s="165">
        <v>196</v>
      </c>
      <c r="C92" s="165">
        <v>78.75</v>
      </c>
      <c r="D92" s="165">
        <v>269</v>
      </c>
      <c r="E92" s="165">
        <v>25.25</v>
      </c>
      <c r="F92" s="165">
        <v>38.25</v>
      </c>
      <c r="G92" s="165">
        <v>41.25</v>
      </c>
      <c r="H92" s="165">
        <v>0</v>
      </c>
      <c r="I92" s="165">
        <v>0</v>
      </c>
      <c r="J92" s="165">
        <v>0</v>
      </c>
      <c r="K92" s="165">
        <v>14.5</v>
      </c>
    </row>
    <row r="93" spans="1:14">
      <c r="A93" s="168">
        <v>45938</v>
      </c>
      <c r="B93" s="165">
        <v>194</v>
      </c>
      <c r="C93" s="165">
        <v>78.75</v>
      </c>
      <c r="D93" s="165">
        <v>274</v>
      </c>
      <c r="E93" s="165">
        <v>25.25</v>
      </c>
      <c r="F93" s="165">
        <v>38.25</v>
      </c>
      <c r="G93" s="165">
        <v>41.25</v>
      </c>
      <c r="H93" s="165">
        <v>0</v>
      </c>
      <c r="I93" s="165">
        <v>0</v>
      </c>
      <c r="J93" s="165">
        <v>0</v>
      </c>
      <c r="K93" s="165">
        <v>14.5</v>
      </c>
    </row>
    <row r="94" spans="1:14">
      <c r="A94" s="168">
        <v>45945</v>
      </c>
      <c r="B94" s="165">
        <v>191</v>
      </c>
      <c r="C94" s="165">
        <v>80.75</v>
      </c>
      <c r="D94" s="165">
        <v>281</v>
      </c>
      <c r="E94" s="165">
        <v>25.25</v>
      </c>
      <c r="F94" s="165">
        <v>38.25</v>
      </c>
      <c r="G94" s="165">
        <v>41.25</v>
      </c>
      <c r="H94" s="165"/>
      <c r="I94" s="165"/>
      <c r="J94" s="165"/>
      <c r="K94" s="165">
        <v>14.5</v>
      </c>
    </row>
    <row r="95" spans="1:14">
      <c r="A95" s="168">
        <v>45952</v>
      </c>
      <c r="B95" s="165">
        <v>191</v>
      </c>
      <c r="C95" s="165">
        <v>80.75</v>
      </c>
      <c r="D95" s="165">
        <v>282</v>
      </c>
      <c r="E95" s="165">
        <v>25.25</v>
      </c>
      <c r="F95" s="165">
        <v>38.25</v>
      </c>
      <c r="G95" s="165">
        <v>41.25</v>
      </c>
      <c r="H95" s="165"/>
      <c r="I95" s="165"/>
      <c r="J95" s="165"/>
      <c r="K95" s="165">
        <v>14.5</v>
      </c>
    </row>
    <row r="96" spans="1:14">
      <c r="A96" s="169">
        <v>45959</v>
      </c>
      <c r="B96" s="165"/>
      <c r="C96" s="165"/>
      <c r="D96" s="165"/>
      <c r="E96" s="165"/>
      <c r="F96" s="165"/>
      <c r="G96" s="165"/>
      <c r="H96" s="165"/>
      <c r="I96" s="165"/>
      <c r="J96" s="165"/>
      <c r="K96" s="165"/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เวิร์กชีต</vt:lpstr>
      </vt:variant>
      <vt:variant>
        <vt:i4>14</vt:i4>
      </vt:variant>
      <vt:variant>
        <vt:lpstr>แผนภูมิ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16" baseType="lpstr">
      <vt:lpstr>ข้าว (1)</vt:lpstr>
      <vt:lpstr>ข้าว</vt:lpstr>
      <vt:lpstr>มะพร้าว</vt:lpstr>
      <vt:lpstr>ปาล์มน้ำมัน</vt:lpstr>
      <vt:lpstr>ยางพารา</vt:lpstr>
      <vt:lpstr>กาแฟ</vt:lpstr>
      <vt:lpstr>มันสำปะหลัง</vt:lpstr>
      <vt:lpstr>อ้อย</vt:lpstr>
      <vt:lpstr>ข้าวโพด</vt:lpstr>
      <vt:lpstr>สับปะรด</vt:lpstr>
      <vt:lpstr>ทุเรียน</vt:lpstr>
      <vt:lpstr>เงาะ</vt:lpstr>
      <vt:lpstr>มังคุด</vt:lpstr>
      <vt:lpstr>ลำไย</vt:lpstr>
      <vt:lpstr>แผนภูมิ1</vt:lpstr>
      <vt:lpstr>ยางพารา!Print_Area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kanokwan youdum</dc:creator>
  <cp:lastModifiedBy>Uboncomputer Telecomservice</cp:lastModifiedBy>
  <dcterms:created xsi:type="dcterms:W3CDTF">2024-03-05T04:16:26Z</dcterms:created>
  <dcterms:modified xsi:type="dcterms:W3CDTF">2025-11-03T02:10:12Z</dcterms:modified>
</cp:coreProperties>
</file>