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คุณนิภาพร\งานกลุ่มยุทธศาสตร์\เก็บข้อมูลด้านการเกษตร\ตุลาคม 2568\"/>
    </mc:Choice>
  </mc:AlternateContent>
  <xr:revisionPtr revIDLastSave="0" documentId="13_ncr:1_{618FC6E7-6BD2-455D-B42A-D89B3DF70A8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ผลผลิต" sheetId="2" r:id="rId1"/>
    <sheet name="ผลลัพธ์" sheetId="1" r:id="rId2"/>
    <sheet name="ลำดับที่" sheetId="3" r:id="rId3"/>
  </sheets>
  <definedNames>
    <definedName name="_xlnm._FilterDatabase" localSheetId="2" hidden="1">ลำดับที่!$A$1:$A$77</definedName>
    <definedName name="_xlnm.Print_Area" localSheetId="0">ผลผลิต!$A$1:$U$32</definedName>
    <definedName name="_xlnm.Print_Area" localSheetId="1">ผลลัพธ์!$A$1:$T$31</definedName>
    <definedName name="_xlnm.Print_Titles" localSheetId="0">ผลผลิต!$6:$8</definedName>
    <definedName name="_xlnm.Print_Titles" localSheetId="1">ผลลัพธ์!$6:$8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1" i="2" l="1"/>
  <c r="P21" i="2"/>
  <c r="L21" i="2"/>
  <c r="H21" i="2"/>
  <c r="T27" i="2"/>
  <c r="P27" i="2"/>
  <c r="L27" i="2"/>
  <c r="H27" i="2"/>
  <c r="T24" i="2"/>
  <c r="P24" i="2"/>
  <c r="L24" i="2"/>
  <c r="H24" i="2"/>
  <c r="H25" i="2"/>
  <c r="L25" i="2"/>
  <c r="P25" i="2"/>
  <c r="T25" i="2"/>
  <c r="T11" i="2"/>
  <c r="P11" i="2"/>
  <c r="L11" i="2"/>
  <c r="H11" i="2"/>
  <c r="H10" i="2"/>
  <c r="T30" i="2"/>
  <c r="P30" i="2"/>
  <c r="L30" i="2"/>
  <c r="H30" i="2"/>
  <c r="T29" i="2"/>
  <c r="P29" i="2"/>
  <c r="L29" i="2"/>
  <c r="H29" i="2"/>
  <c r="T28" i="2"/>
  <c r="P28" i="2"/>
  <c r="L28" i="2"/>
  <c r="H28" i="2"/>
  <c r="T26" i="2"/>
  <c r="P26" i="2"/>
  <c r="L26" i="2"/>
  <c r="H26" i="2"/>
  <c r="T22" i="2"/>
  <c r="P22" i="2"/>
  <c r="L22" i="2"/>
  <c r="H22" i="2"/>
  <c r="T20" i="2"/>
  <c r="P20" i="2"/>
  <c r="L20" i="2"/>
  <c r="H20" i="2"/>
  <c r="T12" i="2"/>
  <c r="P12" i="2"/>
  <c r="L12" i="2"/>
  <c r="H12" i="2"/>
  <c r="T10" i="2"/>
  <c r="P10" i="2"/>
  <c r="L10" i="2"/>
  <c r="S9" i="2"/>
  <c r="R9" i="2"/>
  <c r="Q9" i="2"/>
  <c r="O9" i="2"/>
  <c r="N9" i="2"/>
  <c r="M9" i="2"/>
  <c r="K9" i="2"/>
  <c r="J9" i="2"/>
  <c r="I9" i="2"/>
  <c r="G9" i="2"/>
  <c r="F9" i="2"/>
  <c r="E9" i="2"/>
  <c r="C9" i="2"/>
  <c r="G10" i="1"/>
  <c r="S10" i="1"/>
  <c r="O10" i="1"/>
  <c r="K10" i="1"/>
  <c r="G11" i="1"/>
  <c r="U21" i="2" l="1"/>
  <c r="U24" i="2"/>
  <c r="U27" i="2"/>
  <c r="T9" i="2"/>
  <c r="U25" i="2"/>
  <c r="U12" i="2"/>
  <c r="U22" i="2"/>
  <c r="U26" i="2"/>
  <c r="U11" i="2"/>
  <c r="U20" i="2"/>
  <c r="L9" i="2"/>
  <c r="U29" i="2"/>
  <c r="U10" i="2"/>
  <c r="U28" i="2"/>
  <c r="U30" i="2"/>
  <c r="P9" i="2"/>
  <c r="H9" i="2"/>
  <c r="T10" i="1"/>
  <c r="Q9" i="1"/>
  <c r="R9" i="1"/>
  <c r="P9" i="1"/>
  <c r="M9" i="1"/>
  <c r="N9" i="1"/>
  <c r="L9" i="1"/>
  <c r="I9" i="1"/>
  <c r="J9" i="1"/>
  <c r="H9" i="1"/>
  <c r="E9" i="1"/>
  <c r="F9" i="1"/>
  <c r="D9" i="1"/>
  <c r="C9" i="1"/>
  <c r="S11" i="1"/>
  <c r="S12" i="1"/>
  <c r="S13" i="1"/>
  <c r="S14" i="1"/>
  <c r="S15" i="1"/>
  <c r="S16" i="1"/>
  <c r="S17" i="1"/>
  <c r="S18" i="1"/>
  <c r="O11" i="1"/>
  <c r="O12" i="1"/>
  <c r="O13" i="1"/>
  <c r="O14" i="1"/>
  <c r="O15" i="1"/>
  <c r="O16" i="1"/>
  <c r="O17" i="1"/>
  <c r="O18" i="1"/>
  <c r="K11" i="1"/>
  <c r="K12" i="1"/>
  <c r="K13" i="1"/>
  <c r="K14" i="1"/>
  <c r="K15" i="1"/>
  <c r="K16" i="1"/>
  <c r="K17" i="1"/>
  <c r="K18" i="1"/>
  <c r="G12" i="1"/>
  <c r="G13" i="1"/>
  <c r="G14" i="1"/>
  <c r="G15" i="1"/>
  <c r="G16" i="1"/>
  <c r="G17" i="1"/>
  <c r="G18" i="1"/>
  <c r="U9" i="2" l="1"/>
  <c r="T14" i="1"/>
  <c r="T18" i="1"/>
  <c r="T15" i="1"/>
  <c r="T17" i="1"/>
  <c r="T13" i="1"/>
  <c r="T16" i="1"/>
  <c r="T12" i="1"/>
  <c r="G9" i="1"/>
  <c r="T11" i="1"/>
  <c r="O9" i="1"/>
  <c r="S9" i="1"/>
  <c r="K9" i="1"/>
  <c r="T9" i="1" l="1"/>
</calcChain>
</file>

<file path=xl/sharedStrings.xml><?xml version="1.0" encoding="utf-8"?>
<sst xmlns="http://schemas.openxmlformats.org/spreadsheetml/2006/main" count="204" uniqueCount="176">
  <si>
    <t>ประเด็น/กิจกรรม</t>
  </si>
  <si>
    <r>
      <t xml:space="preserve">การดำเนินการ
</t>
    </r>
    <r>
      <rPr>
        <b/>
        <i/>
        <sz val="14"/>
        <color theme="1"/>
        <rFont val="TH SarabunPSK"/>
        <family val="2"/>
      </rPr>
      <t>(ให้อธิบายการดำเนินการในประเด็น/กิจกรรมที่ปฏิบัติในเดือนนั้นๆ โดยสังเขป เพื่อใช้อ้างอิงประกอบผลการดำเนินงาน)</t>
    </r>
  </si>
  <si>
    <t>ยอดสะสม
ไตรมาสที่ 1</t>
  </si>
  <si>
    <t>(ไตรมาสที่ 1)</t>
  </si>
  <si>
    <t>(ไตรมาสที่ 2)</t>
  </si>
  <si>
    <t>ยอดสะสม
ไตรมาสที่ 2</t>
  </si>
  <si>
    <t>(ไตรมาสที่ 3)</t>
  </si>
  <si>
    <t>ยอดสะสม
ไตรมาสที่ 3</t>
  </si>
  <si>
    <t>(ไตรมาสที่ 4)</t>
  </si>
  <si>
    <t>ยอดสะสม
ไตรมาสที่ 4</t>
  </si>
  <si>
    <t>ยอดสะสม
รวมทั้งหมด</t>
  </si>
  <si>
    <t>ต.ค.68</t>
  </si>
  <si>
    <t>พ.ย.68</t>
  </si>
  <si>
    <t>ธ.ค.68</t>
  </si>
  <si>
    <t>ม.ค.69</t>
  </si>
  <si>
    <t>ก.พ.69</t>
  </si>
  <si>
    <t>มี.ค.69</t>
  </si>
  <si>
    <t>เม.ย.69</t>
  </si>
  <si>
    <t>พ.ค.69</t>
  </si>
  <si>
    <t>มิ.ย.69</t>
  </si>
  <si>
    <t>ก.ค.69</t>
  </si>
  <si>
    <t>ส.ค.69</t>
  </si>
  <si>
    <t>ก.ย.69</t>
  </si>
  <si>
    <t>โครงการจัดเก็บข้อมูลด้านการเกษตรในระดับพื้นที่ ประจำปีงบประมาณ พ.ศ. 2569</t>
  </si>
  <si>
    <t xml:space="preserve">แบบฟอร์มรายงานผลผลิตการดำเนินงาน </t>
  </si>
  <si>
    <t>รวมผลลัพธ์จำนวนเกษตรกรที่ได้รับการสนับสนุนการบริหารจัดการข้อมูลด้านการเกษตรในระดับพื้นที่</t>
  </si>
  <si>
    <t xml:space="preserve">1. ชุดข้อมูลแผนพัฒนาการเกษตรระดับหมู่บ้าน
</t>
  </si>
  <si>
    <t xml:space="preserve">แบบฟอร์มรายงานผลลัพธ์การดำเนินงาน </t>
  </si>
  <si>
    <t xml:space="preserve">1. การผลักดันชุดข้อมูลแผนพัฒนาการเกษตรระดับหมู่บ้าน
</t>
  </si>
  <si>
    <r>
      <t xml:space="preserve">3. การดำเนินการที่เกี่ยวข้องกับการจัดทำชุดข้อมูลทั่วไปของสำนักงานเกษตรและสหกรณ์จังหวัด และข้อมูลด้านการเกษตรและสหกรณ์ ของจังหวัด
</t>
    </r>
    <r>
      <rPr>
        <i/>
        <sz val="13"/>
        <color theme="1"/>
        <rFont val="TH SarabunPSK"/>
        <family val="2"/>
      </rPr>
      <t>(เก็บข้อมูลจากสถิติการเข้าเยี่ยมชม/ใช้บริการเว็บไซต์ของสำนักงานเกษตรและสหกรณ์จังหวัดในแต่ละเดือน)</t>
    </r>
  </si>
  <si>
    <r>
      <t xml:space="preserve">4.การดำเนินการชุดข้อมูลด้านการเกษตรของศูนย์ติดตามและแก้ไขปัญหาภัยพิบัติด้านการเกษตร
</t>
    </r>
    <r>
      <rPr>
        <i/>
        <sz val="13"/>
        <color theme="1"/>
        <rFont val="TH SarabunPSK"/>
        <family val="2"/>
      </rPr>
      <t>(- เก็บข้อมูลจากสถิติการให้ความช่วยเหลือเกษตรกรที่ได้รับผลกระทบหรือความเสียหายจากภัยพิบัติด้านการเกษตร (ข้อมูลจาก ก.ช.ภ.อ. และ ก.ช.ภ.จ.)</t>
    </r>
  </si>
  <si>
    <r>
      <t xml:space="preserve">5. การดำเนินการชุดข้อมูลการบริการและแก้ไขปัญหาเกษตรกรผ่านช่องทางศูนย์บริการประชาชนภาคการเกษตร (ศูนย์บริการเกษตรพิรุณราช)
</t>
    </r>
    <r>
      <rPr>
        <i/>
        <sz val="13"/>
        <color theme="1"/>
        <rFont val="TH SarabunPSK"/>
        <family val="2"/>
      </rPr>
      <t xml:space="preserve">(เก็บข้อมูลจำนวนเรื่องที่เกษตรกรที่มาขอรับบริการผ่านทางเว็บไซต์ระบบศูนย์บริการเกษตรพิรุณราช (https://pirunraj.com &gt; รายงานผลระดับจังหวัด &gt; ให้บริการ (เรื่อง)) โดยตัดยอดข้อมูลของทุกสิ้นเดือน
</t>
    </r>
  </si>
  <si>
    <r>
      <t xml:space="preserve">6. การดำเนินการชุดข้อมูลการขับเคลื่อนหรือสนับสนุนการแก้ไขหนี้สินเกษตรกร
</t>
    </r>
    <r>
      <rPr>
        <i/>
        <sz val="13"/>
        <color theme="1"/>
        <rFont val="TH SarabunPSK"/>
        <family val="2"/>
      </rPr>
      <t>(- การใช้กลไกของกองทุนช่วยเหลือเกษตรกรและผู้ยากจน และ/หรือ กองทุนสงเคราะห์เกษตรกร)</t>
    </r>
  </si>
  <si>
    <r>
      <t>7. การดำเนินการชุดข้อมูลด้านการเกษตรเพื่อสนับสนุนการตรวจราชการของรัฐมนตรี/ผู้บริหาร
(</t>
    </r>
    <r>
      <rPr>
        <i/>
        <sz val="13"/>
        <color theme="1"/>
        <rFont val="TH SarabunPSK"/>
        <family val="2"/>
      </rPr>
      <t>- ผลการดำเนินงานโครงการตามนโยบาย หรือข้อสั่งการของรัฐมนตรีว่าการ รัฐมนตรีช่วยว่าการ ปลัดกระทรวง รองปลัดกระทรวง ในคราวการลงพื้นที่ตรวจเยี่ยมจังหวัด
- เก็บข้อมูลเกษตรกรเป้าหมายที่เข้าร่วมโครงการ หรือได้รับประโยชน์จากการดำเนินโครงการดังกล่าวภายในพื้นที่)</t>
    </r>
  </si>
  <si>
    <r>
      <t xml:space="preserve">8. การดำเนินการชุดข้อมูลการประชาสัมพันธ์ข่าวสาร เพื่อเผยแพร่ความรู้ กิจกรรม ความเคลื่อนไหว ด้านการเกษตรภายในพื้นที่
</t>
    </r>
    <r>
      <rPr>
        <i/>
        <sz val="13"/>
        <color theme="1"/>
        <rFont val="TH SarabunPSK"/>
        <family val="2"/>
      </rPr>
      <t>(- เก็บข้อมูลผู้รับทราบข้อมูลจากช่องทางการประชาสัมพันธ์ต่าง ๆ และ/หรือ สถิติผู้เข้าร่วมชมงาน ชมนิทรรศการ และการดำเนินงานอื่นที่เกี่ยวข้องกับการประชาสัมพันธ์ข้อมูลข่าวสารด้านการเกษตรภายในจังหวัด)</t>
    </r>
  </si>
  <si>
    <r>
      <t xml:space="preserve">9. การดำเนินการชุดข้อมูลการดำเนินงานและกิจกรรม/งานอื่น ๆ ที่ใช้การบูรณาการขับเคลื่อนโดยกลไกคณะกรรมการ SCP และคณะทำงาน SCD 
</t>
    </r>
    <r>
      <rPr>
        <i/>
        <sz val="13"/>
        <color theme="1"/>
        <rFont val="TH SarabunPSK"/>
        <family val="2"/>
      </rPr>
      <t xml:space="preserve">- งานที่ไม่ได้อยู่ในความรับผิดชอบหลักของหน่วยงานในสังกัดกระทรวงเกษตรและสหกรณ์ของจังหวัด แต่ได้รับมอบหมายให้ดำเนินการ โดยใช้กลไกของ SC ในการดำเนินการ ขับเคลื่อน หรือแก้ไขปัญหา </t>
    </r>
  </si>
  <si>
    <t xml:space="preserve">3. ชุดข้อมูลทั่วไปของสำนักงานเกษตรและสหกรณ์จังหวัด และข้อมูลด้านการเกษตรและสหกรณ์ ของจังหวัด
</t>
  </si>
  <si>
    <t xml:space="preserve">4. ชุดข้อมูลด้านการเกษตรของศูนย์ติดตามและแก้ไขปัญหาภัยพิบัติด้านการเกษตร
</t>
  </si>
  <si>
    <r>
      <t xml:space="preserve">5. ชุดข้อมูลการบริการและแก้ไขปัญหาเกษตรกรผ่านช่องทางศูนย์บริการประชาชนภาคการเกษตร (ศูนย์บริการเกษตรพิรุณราช)
</t>
    </r>
    <r>
      <rPr>
        <i/>
        <sz val="13"/>
        <color theme="1"/>
        <rFont val="TH SarabunPSK"/>
        <family val="2"/>
      </rPr>
      <t xml:space="preserve">
</t>
    </r>
  </si>
  <si>
    <r>
      <t xml:space="preserve">6. ชุดข้อมูลการขับเคลื่อนหรือสนับสนุนการแก้ไขหนี้สินเกษตรกร
</t>
    </r>
    <r>
      <rPr>
        <i/>
        <sz val="13"/>
        <color theme="1"/>
        <rFont val="TH SarabunPSK"/>
        <family val="2"/>
      </rPr>
      <t>(- การใช้กลไกของกองทุนช่วยเหลือเกษตรกรและผู้ยากจน และ/หรือ กองทุนสงเคราะห์เกษตรกร)</t>
    </r>
  </si>
  <si>
    <t xml:space="preserve">7. ชุดข้อมูลด้านการเกษตรเพื่อสนับสนุนการตรวจราชการของรัฐมนตรี/ผู้บริหาร
</t>
  </si>
  <si>
    <t xml:space="preserve">8. ชุดข้อมูลการประชาสัมพันธ์ข่าวสาร เพื่อเผยแพร่ความรู้ กิจกรรม ความเคลื่อนไหว ด้านการเกษตรภายในพื้นที่
</t>
  </si>
  <si>
    <t xml:space="preserve">9. ชุดข้อมูลการดำเนินงานและกิจกรรม/งานอื่น ๆ ที่ใช้การบูรณาการขับเคลื่อนโดยกลไกคณะกรรมการ SCP และคณะทำงาน SCD 
</t>
  </si>
  <si>
    <t>ลำดับที่</t>
  </si>
  <si>
    <t>จังหวัด</t>
  </si>
  <si>
    <t>กระบี่</t>
  </si>
  <si>
    <t>เชียงใหม่</t>
  </si>
  <si>
    <t>กาญจนบุรี</t>
  </si>
  <si>
    <t>เชียงราย</t>
  </si>
  <si>
    <t>กาฬสินธุ์</t>
  </si>
  <si>
    <t>แพร่</t>
  </si>
  <si>
    <t>กำแพงเพชร</t>
  </si>
  <si>
    <t>แม่ฮ่องสอน</t>
  </si>
  <si>
    <t>ขอนแก่น</t>
  </si>
  <si>
    <t>น่าน</t>
  </si>
  <si>
    <t>จันทบุรี</t>
  </si>
  <si>
    <t>พะเยา</t>
  </si>
  <si>
    <t>ฉะเชิงเทรา</t>
  </si>
  <si>
    <t>ลำปาง</t>
  </si>
  <si>
    <t>ชลบุรี</t>
  </si>
  <si>
    <t>ลำพูน</t>
  </si>
  <si>
    <t>ชัยนาท</t>
  </si>
  <si>
    <t>อุตรดิตถ์</t>
  </si>
  <si>
    <t>ชัยภูมิ</t>
  </si>
  <si>
    <t>ภูเก็ต</t>
  </si>
  <si>
    <t>ชุมพร</t>
  </si>
  <si>
    <t>ระนอง</t>
  </si>
  <si>
    <t>สตูล</t>
  </si>
  <si>
    <t>ตรัง</t>
  </si>
  <si>
    <t>พังงา</t>
  </si>
  <si>
    <t>ตราด</t>
  </si>
  <si>
    <t>ยะลา</t>
  </si>
  <si>
    <t>ตาก</t>
  </si>
  <si>
    <t>นครนายก</t>
  </si>
  <si>
    <t>นครปฐม</t>
  </si>
  <si>
    <t>พัทลุง</t>
  </si>
  <si>
    <t>นครพนม</t>
  </si>
  <si>
    <t>ปัตตานี</t>
  </si>
  <si>
    <t>นครราชสีมา</t>
  </si>
  <si>
    <t>นราธิวาส</t>
  </si>
  <si>
    <t>นครศรีธรรมราช</t>
  </si>
  <si>
    <t>สงขลา</t>
  </si>
  <si>
    <t>นครสวรรค์</t>
  </si>
  <si>
    <t>สุราษฎร์ธานี</t>
  </si>
  <si>
    <t>นนทบุรี</t>
  </si>
  <si>
    <t>เพชรบูรณ์</t>
  </si>
  <si>
    <t>บึงกาฬ</t>
  </si>
  <si>
    <t>บุรีรัมย์</t>
  </si>
  <si>
    <t>ปทุมธานี</t>
  </si>
  <si>
    <t>ประจวบคีรีขันธ์</t>
  </si>
  <si>
    <t>ปราจีนบุรี</t>
  </si>
  <si>
    <t>พระนครศรีอยุธยา</t>
  </si>
  <si>
    <t>พิจิตร</t>
  </si>
  <si>
    <t>พิษณุโลก</t>
  </si>
  <si>
    <t>ลพบุรี</t>
  </si>
  <si>
    <t>สมุทรปราการ</t>
  </si>
  <si>
    <t>สมุทรสงคราม</t>
  </si>
  <si>
    <t>เพชรบุรี</t>
  </si>
  <si>
    <t>สมุทรสาคร</t>
  </si>
  <si>
    <t>สระบุรี</t>
  </si>
  <si>
    <t>สิงห์บุรี</t>
  </si>
  <si>
    <t>สุโขทัย</t>
  </si>
  <si>
    <t>มหาสารคาม</t>
  </si>
  <si>
    <t>สุพรรณบุรี</t>
  </si>
  <si>
    <t>มุกดาหาร</t>
  </si>
  <si>
    <t>อ่างทอง</t>
  </si>
  <si>
    <t>อุทัยธานี</t>
  </si>
  <si>
    <t>ยโสธร</t>
  </si>
  <si>
    <t>ร้อยเอ็ด</t>
  </si>
  <si>
    <t>ราชบุรี</t>
  </si>
  <si>
    <t>ระยอง</t>
  </si>
  <si>
    <t>สระแก้ว</t>
  </si>
  <si>
    <t>เลย</t>
  </si>
  <si>
    <t>ศรีสะเกษ</t>
  </si>
  <si>
    <t>สกลนคร</t>
  </si>
  <si>
    <t>หนองบัวลำภู</t>
  </si>
  <si>
    <t>อำนาจเจริญ</t>
  </si>
  <si>
    <t>หนองคาย</t>
  </si>
  <si>
    <t>สุรินทร์</t>
  </si>
  <si>
    <t>อุดรธานี</t>
  </si>
  <si>
    <t>อุบลราชธานี</t>
  </si>
  <si>
    <t>ประเด็น</t>
  </si>
  <si>
    <t>รวมจำนวนผลผลิตเกษตรกรที่ได้รับการสนับสนุนนการบริหารจัดการข้อมูลด้านการเกษตรในระดับพื้นที่</t>
  </si>
  <si>
    <t xml:space="preserve">ผลผลิตการดำเนินงาน 
โปรดระบุคำอธิบายพอสังเขป </t>
  </si>
  <si>
    <t>2. ชุดข้อมูลแผนพัฒนาการเกษตรและสหกรณ์ของจังหวัด การขับเคลื่อนแผนงาน/โครงการด้านการเกษตรด้านการเกษตรภายในพื้นที่</t>
  </si>
  <si>
    <r>
      <t xml:space="preserve">2. การผลักดันชุดข้อมูลแผนพัฒนาการเกษตรและสหกรณ์ของจังหวัด การขับเคลื่อนแผนงาน/โครงการด้านการเกษตรด้านการเกษตรภายในพื้นที่
</t>
    </r>
    <r>
      <rPr>
        <i/>
        <sz val="13"/>
        <color theme="1"/>
        <rFont val="TH SarabunPSK"/>
        <family val="2"/>
      </rPr>
      <t xml:space="preserve">- ผลการดำเนินงานจากการเสนอแผนงาน/โครงการ ได้รับความเห็นชอบให้ดำเนินการผ่านกลไกการขับเคลื่อนงานในระดับภูมิภาค (ผู้ว่าราชการจังหวัด คณะกรมการจังหวัด ก.บ.จ. ก.บ.ก. ฯลฯ) (เก็บข้อมูลเกษตรกรเป้าหมายที่เข้าร่วมโครงการ หรือได้รับประโยชน์จากการดำเนินโครงการดังกล่าวภายในพื้นที่)  </t>
    </r>
  </si>
  <si>
    <t>(-ตัวอย่าง-)
ฉบับ/ครั้ง</t>
  </si>
  <si>
    <t>(-ตัวอย่าง-)
เรื่อง</t>
  </si>
  <si>
    <r>
      <t xml:space="preserve">                             </t>
    </r>
    <r>
      <rPr>
        <i/>
        <sz val="16"/>
        <color rgb="FFFF0000"/>
        <rFont val="TH SarabunPSK"/>
        <family val="2"/>
      </rPr>
      <t xml:space="preserve">      (-ตัวอย่าง-) </t>
    </r>
    <r>
      <rPr>
        <i/>
        <sz val="16"/>
        <color theme="1"/>
        <rFont val="TH SarabunPSK"/>
        <family val="2"/>
      </rPr>
      <t xml:space="preserve">
7.1 จำนวนที่ได้จัดทำชุดข้อมูลประกอบการลงพื้นที่ของรัฐมนตรี/ผู้บริหาร</t>
    </r>
  </si>
  <si>
    <t xml:space="preserve">              2. สำนักงานเกษตรและสหกรณ์จังหวัดรวบรวมและจัดทำข้อมูลรายงานผลตามฟอร์ม Excel ที่กำหนดนี้ คือ แบบรายงาน 1-2 โดยตัดยอดข้อมูลทุกสิ้นเดือน และรายงานผลภายในวันที่ 5 ของเดือนถัดไป และจะต้องดำเนินการรายงานผ่านระบบ Google Forms : https://forms.gle/XXE7qcXksQHAzoYt9 ประกอบด้วย</t>
  </si>
  <si>
    <r>
      <t xml:space="preserve">เป้าหมายจำนวนเกษตรกร
ที่ได้รับประโยชน์ (ราย)
</t>
    </r>
    <r>
      <rPr>
        <b/>
        <sz val="16"/>
        <color rgb="FFFF0000"/>
        <rFont val="TH SarabunPSK"/>
        <family val="2"/>
      </rPr>
      <t>*ระบุเป็นตัวเลขเท่านั้น*</t>
    </r>
  </si>
  <si>
    <r>
      <t>ผลผลิตการดำเนินงาน</t>
    </r>
    <r>
      <rPr>
        <b/>
        <sz val="16"/>
        <color rgb="FFFF0000"/>
        <rFont val="TH SarabunPSK"/>
        <family val="2"/>
      </rPr>
      <t xml:space="preserve"> *ให้ระบุเป็นจำนวนตัวเลขเท่านั้น*</t>
    </r>
  </si>
  <si>
    <r>
      <t>ผลลัพธ์การดำเนินงานจำนวนเกษตรกรที่ได้รับประโยชน์ (ราย)</t>
    </r>
    <r>
      <rPr>
        <b/>
        <sz val="16"/>
        <color rgb="FFFF0000"/>
        <rFont val="TH SarabunPSK"/>
        <family val="2"/>
      </rPr>
      <t xml:space="preserve"> *ให้ระบุเป็นตัวเลขเท่านั้น</t>
    </r>
  </si>
  <si>
    <r>
      <t xml:space="preserve">                             </t>
    </r>
    <r>
      <rPr>
        <i/>
        <sz val="16"/>
        <color rgb="FFFF0000"/>
        <rFont val="TH SarabunPSK"/>
        <family val="2"/>
      </rPr>
      <t xml:space="preserve">      (-ตัวอย่าง-) </t>
    </r>
    <r>
      <rPr>
        <i/>
        <sz val="16"/>
        <color theme="1"/>
        <rFont val="TH SarabunPSK"/>
        <family val="2"/>
      </rPr>
      <t xml:space="preserve">
9.1 จำนวนเรื่อง/ภารกิจ อื่น ๆ (นอกเหนือจากประเด็นที่กล่าวมาในข้อ 1-8) ซึ่งใช้กลไก SCP SCD ในการดำเนินงาน</t>
    </r>
  </si>
  <si>
    <t>(หน่วยนับ
โปรดระบุให้ชัดเจน)</t>
  </si>
  <si>
    <t>เป้าหมาย
(ระบุตัวเลข)</t>
  </si>
  <si>
    <t>(อาจพิจารณาจากการปรับปรุงข้อมูลให้เป็นปัจจุบันอย่างน้อยเดือนละครั้ง)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</si>
  <si>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: 1. การจัดเก็บข้อมูลด้านการเกษตรในระดับพื้นที่ตามประเด็น 9 ข้อดังกล่าว โดยขอให้มุ่งเน้นเก็บข้อมูลจำนวนเกษตรกร/ประชาชนที่ได้รับประโยชน์จากการดำเนินการเป็นสำคัญ เนื่องจากเป็นข้อมูลสำคัญที่ใช้ตอบผลสัมฤทธิ์ตามตัวชี้วัดของการสนับสนุนการขับเคลื่อนงานด้านการเกษตรในระดับพื้นที่ </t>
    </r>
  </si>
  <si>
    <r>
      <t xml:space="preserve">                 2.1 คีย์รายละเอียดข้อมูลตามประเด็นคำถามของ Google Forms  ซึ่งสำหรับการรายงาน</t>
    </r>
    <r>
      <rPr>
        <u/>
        <sz val="16"/>
        <color theme="1"/>
        <rFont val="TH SarabunPSK"/>
        <family val="2"/>
      </rPr>
      <t>ผลลัพธ์จำนวนเกษตรกร</t>
    </r>
    <r>
      <rPr>
        <sz val="16"/>
        <color theme="1"/>
        <rFont val="TH SarabunPSK"/>
        <family val="2"/>
      </rPr>
      <t>ตามประเด็น 9 ข้อ ของ Google Forms นั้น ใฟ้ท่านรายงานตัวเลขภาพรวมของข้อนั้น ๆ เฉพาะรายเดือนที่รายงาน *ไม่ใช่ยอดสะสมของทุกเดือน โดยข้อมูลจำนวนตัวเลขที่ท่านรายงานจะต้องตรงกับ File Excel ที่จะแนบมา</t>
    </r>
  </si>
  <si>
    <r>
      <t xml:space="preserve">                 2.2 แนบ File Excel นี้ที่ได้จัดทำข้อมูลเรียบร้อยแล้ว โดยจะต้องระบุชื่อ File คือ ลำดับที่ + ชื่อจังหวัด+ เดือนของผลการดำเนินงาน </t>
    </r>
    <r>
      <rPr>
        <u/>
        <sz val="16"/>
        <color theme="1"/>
        <rFont val="TH SarabunPSK"/>
        <family val="2"/>
      </rPr>
      <t>ตัวอย่าง</t>
    </r>
    <r>
      <rPr>
        <sz val="16"/>
        <color theme="1"/>
        <rFont val="TH SarabunPSK"/>
        <family val="2"/>
      </rPr>
      <t xml:space="preserve"> : 50.ราชบุรี-ต.ค.68 </t>
    </r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</si>
  <si>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: สำนักงานเกษตรและสหกรณ์จังหวัดรายงานผลการดำเนินงานเป็นรายเดือนทุกเดือน ทั้ง 2 Sheet ของ File Excel นี้ โดยตัดยอดข้อมูลทุกสิ้นเดือน และรายงานภายในวันที่ 5 ของเดือนถัดไป</t>
    </r>
  </si>
  <si>
    <t>โครงการ</t>
  </si>
  <si>
    <t xml:space="preserve">1) โครงการพัฒนากระบือพันธุ์ดี จังหวัดอุทัยธานี </t>
  </si>
  <si>
    <t>2) โครงการขุดลอกหนองปลามัน หมู่ที่ 1 ตำบลท่าซุง อำเภอเมืองอุทัยธานี จังหวัดอุทัยธานี</t>
  </si>
  <si>
    <t xml:space="preserve">2.1 จำนวน โครงการที่บรรจุไว้ในแผน 7 โครงการ
</t>
  </si>
  <si>
    <t>3) โครงการส่งเสริมและพัฒนาอาชีพเกษตรกรสูงวัยเพื่อความมั่นคง จังหวัดอุทัยธานี</t>
  </si>
  <si>
    <t>4) โครงการยกระดับสินค้าประมงเข้าสู่มาตรฐาน GAP และเพิ่มมูลค่าสินค้าด้วยการแปรรูป</t>
  </si>
  <si>
    <t xml:space="preserve">5) โครงการส่งเสริมการผลิตข้าวปลอดภัยด้วยนวัตกรรมและเทคโนโลยี </t>
  </si>
  <si>
    <t>6) โครงการพัฒนาศักยภาพการเลี้ยงโคเนื้อสู่การผลิตปศุสัตว์แบบยั่งยืน</t>
  </si>
  <si>
    <t>7) โครงการพัฒนาเมืองสมุนไพรกลุ่มจังหวัดภาคเหนือตอนล่าง 2</t>
  </si>
  <si>
    <t>จังหวัด อุทัยธานี</t>
  </si>
  <si>
    <t>ประจำเดือน ตุลาคม พ.ศ. 2568</t>
  </si>
  <si>
    <t>3.2 จำนวนข้อมูลด้านการเกษตรและสหกรณ์ของจังหวัด ประกอบด้วย 1.รายชื่อผู้บริหารและหัวหน้าส่วนราชการในสังกัดกระทรวงเกษตรและสหกรณ์จังหวัดอุทัยธานี 2.ข้อมูลด้านการเกษตรของจังหวัด (พื้นที่ทั้งหมด) 3.สถานการณ์ด้านทรัพยากรการผลิตและแนวโน้ม 4.ปริมาณน้ำภาพรวมจังหวัดอุทัย 5.พื้นที่ชลประทานในพื้นที่จังหวัดอุทัยธานี 6.การใช้ประโยชน์และความเหมาะสมของดินเพื่อการเพาะปลูก (Agri-Map analytic) 7.ขนาดเศรษฐกิจของจังหวัด (GPP) 8.พืชเศรษฐกิจที่สำคัญ ของจังหวัดอุทัยธานี 9.สัตว์เศรษฐกิจที่สำคัญ ของจังหวัดอุทัยธานี 10.ด้านประมง 10.สินค้าเด่น/สินค้า GI 11.สถาบันเกษตรกรและองค์กรเกษตรกรของจังหวัดอุทัยธานี 12.พื้นที่การทำเกษตรอินทรีย์ 13.การรับรอง GAP  14.งบประมาณปี 2569 15.ระบบการส่งเสริมการเกษตรแบบแปลงใหญ่ 16.ศูนย์เรียนรู้การเพิ่มประสิทธิภาพการผลิตสินค้าเกษตร 17.พัฒนาเกษตรกรสู่ Smart Farmer 18.สถานบันเกษตรกร 19.ศูนย์บริการเกษตรพิรุณราช ภาพรวมจังหวัดอุทัยธานี 19.ปฏิทินการผลิตสินค้าการเกษตรประจำปี 2568 จังหวัด 20.สถานการณ์การผลิตและราคาสินค้าเกษตรที่สำคัญ 21.สถานการณ์และการช่วยเหลือภัยพิบัติด้านเกษตร 22.ข้อมูลพยากรณ์อากาศ 23.ข้อมูลสถานีตรวจวัดน้ำท่า 24.ข้อมูลพยากรณ์อากาศจังหวัดอุทัยธานี 25.ข้อมูลแผนที่เสี่ยงฝนตกหนักถึงหนักมาก</t>
  </si>
  <si>
    <t>3.1 จำนวนข้อมูลทั่วไปของสำนักงานเกษตรและสหกรณจังหวัดจัดทำข้อมูล  เช่น ข้อมูลบุคลากร ข้อมูลแผน/ผลการปฏิบัติราชการ ข้อมูลแผน/ผลการปฏิบัติงาน แผนพัฒนาบุคลากร</t>
  </si>
  <si>
    <t>ชุด</t>
  </si>
  <si>
    <t>สถิติผู้ใช้บริการข้อมูลเว็บไซต์ของสำนักงานเกษตรและสหกรณ์จังหวัด ประจำเดือน ตุลาคม 2568 มีผู้ใช้บริการทั้งสิ้น 815 ราย</t>
  </si>
  <si>
    <t>เรื่อง</t>
  </si>
  <si>
    <t xml:space="preserve">5.1 จำนวนเรื่องที่คีย์ในระบบ </t>
  </si>
  <si>
    <r>
      <t xml:space="preserve">วันที่ 5 ตุลาคม 2568 การให้บริการเกษตรกรผ่านระบบศูนย์บริการเกษตรพิรุณราช จำนวนยอดสะสม จำนวน  41  เรื่อง/ราย
</t>
    </r>
    <r>
      <rPr>
        <b/>
        <i/>
        <sz val="13"/>
        <color theme="1"/>
        <rFont val="TH SarabunPSK"/>
        <family val="2"/>
      </rPr>
      <t xml:space="preserve">หมายเหตุ </t>
    </r>
    <r>
      <rPr>
        <i/>
        <sz val="13"/>
        <color theme="1"/>
        <rFont val="TH SarabunPSK"/>
        <family val="2"/>
      </rPr>
      <t xml:space="preserve">: จำนวนเรื่องในระบบฯ เป็นจำนวนยอดสะสม และระบบฯ ไม่สามารถตัดยอกข้อมูลย้อนหลังได้ ดังนั้น จำนวนยอดในแต่ละเดือนจะต้องคำนวนจาก ยอดสะสมเดือนปัจจุบัน  </t>
    </r>
    <r>
      <rPr>
        <i/>
        <u/>
        <sz val="13"/>
        <color theme="1"/>
        <rFont val="TH SarabunPSK"/>
        <family val="2"/>
      </rPr>
      <t>หักลบ</t>
    </r>
    <r>
      <rPr>
        <i/>
        <sz val="13"/>
        <color theme="1"/>
        <rFont val="TH SarabunPSK"/>
        <family val="2"/>
      </rPr>
      <t xml:space="preserve"> ยอดสะสมของเดือนที่แล้ว
</t>
    </r>
  </si>
  <si>
    <t>8.1 จำนวนเรื่อง/ชุดข้อมูลที่ใช้ประชาสัมพันธ์ด้านการเกษตรภายพื้นที่ อาทิ สถานการณ์น้ำ ภัยพิบัติด้านการเกษตร โรคแมลงศัตรูพืช การบูรณาการด้านการเกษตร กิจกรรม/โครงการที่เกี่ยวข้อง อื่นๆ</t>
  </si>
  <si>
    <t>4.1 จำนวนแผนป้องกันและบรรเทาสาธารณภัยด้านการเกษตรจังหวัด
- ภัยแล้ง
- อุทกภัย</t>
  </si>
  <si>
    <t>แผน</t>
  </si>
  <si>
    <t xml:space="preserve">4.2 จำนวนชุดข้อมูลการรายงานการดำเนินงานศูนย์ติดตามและแก้ไขปัญหาภัยพิบัติด้านการเกษตรจังหวัด
</t>
  </si>
  <si>
    <t>ครั้ง</t>
  </si>
  <si>
    <t>4.3 จำนวนชุดข้อมูลสรุปรายงานสถานการณ์ภัยพิบัติด้านการเกษตรจังหวัด</t>
  </si>
  <si>
    <t xml:space="preserve">1. การให้ความช่วยเหลือเกษตรกรผู้ประสบ (อุทกภัย) จากการประชุม (ก.ช.ภ.อ.) ครั้งที่ 1/2568 ของอำเภอสว่างอารมณ์ วันที่ 29 ตุลาคม 2568 โดยมีผลการให้ความช่วยเหลือเกษตรกร 49 ราย พื้นที่เสียหาย 469 ไร่ แบ่งเป็น ข้าว 281 ไร่ พืชไร่และพืชผัก 188 ไร่  
มูลค่าความเสียหาย 469,000 บาท 
</t>
  </si>
  <si>
    <t>49 ราย</t>
  </si>
  <si>
    <t>มีเกษตรกรที่ขอรับการแก้ไขปัญหาหนี้สิน จำนวน 1 ราย แบ่งเป็น
ผ่านกองทุนช่วยเหลือเกษตรกรและผู้ยากจน 1 ราย
ผ่านกองทุนสงเคราะห์เกษตรกร - ราย</t>
  </si>
  <si>
    <t>6.1 จำนวนที่รับเรื่องด้านหนิ้สินเกษตรกร</t>
  </si>
  <si>
    <t>6.2 จำนวนที่มีการไกล่เกลี่ยหนิ้สินเกษตรกร</t>
  </si>
  <si>
    <t>1.2 จำนวนโครงการที่บรรจุไว้ในแผน
 (หมายเหตุ : 1 แถว ต่อ 1 ข้อมูล)</t>
  </si>
  <si>
    <t>1.1 จำนวนแผนหมู่บ้าน
 (หมายเหตุ : 1 แถว ต่อ 1 ข้อมูล)</t>
  </si>
  <si>
    <t>หมู่บ้าน</t>
  </si>
  <si>
    <t>โครงการตามแผนพัฒนาการเกษตรของจังหวัด ที่ได้รับการขับเคลื่อน ประกอบด้วย 7 โครงการ
1. โครงการพัฒนากระบือพันธุ์ดี จังหวัดอุทัยธานี (300 ราย)
2. โครงการขุดลอกหนองปลามัน หมู่ที่ 1 ตำบลท่าซุง อำเภอเมืองอุทัยธานี จังหวัดอุทัยธานี (330 ราย)
3.  โครงการส่งเสริมและพัฒนาอาชีพเกษตรกรสูงวัยเพื่อความมั่นคง จังหวัดอุทัยธานี (80 ราย)
4. โครงการยกระดับสินค้าประมงเข้าสู่มาตรฐาน GAP และเพิ่มมูลค่าสินค้าด้วยการแปรรูป (80 ราย)
5. โครงการส่งเสริมการผลิตข้าวปลอดภัยด้วยนวัตกรรมและเทคโนโลยี (180 ราย)
6.  โครงการพัฒนาศักยภาพการเลี้ยงโคเนื้อสู่การผลิตปศุสัตว์แบบยั่งยืน  (60 ราย)
7. โครงการพัฒนาเมืองสมุนไพรกลุ่มจังหวัดภาคเหนือตอนล่าง 2 (55 ราย)</t>
  </si>
  <si>
    <t>การผลักดันโครงการตามแผนพัฒนาการเกษตรระดับหมู่บ้าน ที่ได้รับการขับเคลื่อน ประกอบด้วย 3 โครงการ
1.โครงการส่งเสริมและพัฒนาเพื่อเข้าสู่ห่วงโซ่อุปทานและบริการมูลค่าสูง ปี 2569 (7 ราย)
2. โครงการส่งเสริมและพัฒนาสินค้าเกษตรชีวภาพ (สมุนไพร) ประจำปีงบประมาณ พ.ศ. 2569 (หมู่ 4 ตำบลพลวงสองนาง อำเภอสว่างอารมณ์ จังหวัดอุทัยธานี) (30 ราย)
3. โครงการส่งเสริมเกษตรที่เป็นมิตรกับสิ่งแวดล้อมประจำปีงบประมาณ พ.ศ. 2569 (20ราย)</t>
  </si>
  <si>
    <t>(เก็บข้อมูลผู้รับทราบข้อมูลจากช่องทางการประชาสัมพันธ์ต่าง ๆ และ/หรือ สถิติผู้เข้าร่วมชมงาน ชมนิทรรศการ และการดำเนินงานอื่นที่เกี่ยวข้องกับการประชาสัมพันธ์ข้อมูลข่าวสารด้านการเกษตรภายในจังหวัด (อาทิเช่น คลินิกเกษตร/จังหวัดเคลื่อนที่/ไลน์/เฟสบุ๊ค/ยูทูป/จดหมายข่าว ฯลฯ)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</si>
</sst>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0" x14ac:knownFonts="1"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1"/>
      <color theme="1"/>
      <name val="TH SarabunPSK"/>
      <family val="2"/>
    </font>
    <font>
      <b/>
      <i/>
      <sz val="14"/>
      <color theme="1"/>
      <name val="TH SarabunPSK"/>
      <family val="2"/>
    </font>
    <font>
      <sz val="16"/>
      <color theme="1"/>
      <name val="TH SarabunPSK"/>
      <family val="2"/>
    </font>
    <font>
      <i/>
      <sz val="13"/>
      <color theme="1"/>
      <name val="TH SarabunPSK"/>
      <family val="2"/>
    </font>
    <font>
      <i/>
      <sz val="16"/>
      <color theme="1"/>
      <name val="TH SarabunPSK"/>
      <family val="2"/>
    </font>
    <font>
      <b/>
      <i/>
      <sz val="13"/>
      <color theme="1"/>
      <name val="TH SarabunPSK"/>
      <family val="2"/>
    </font>
    <font>
      <i/>
      <u/>
      <sz val="13"/>
      <color theme="1"/>
      <name val="TH SarabunPSK"/>
      <family val="2"/>
    </font>
    <font>
      <b/>
      <sz val="18"/>
      <color rgb="FF002060"/>
      <name val="TH SarabunPSK"/>
      <family val="2"/>
    </font>
    <font>
      <b/>
      <sz val="18"/>
      <color rgb="FF7030A0"/>
      <name val="TH SarabunPSK"/>
      <family val="2"/>
    </font>
    <font>
      <sz val="10"/>
      <color rgb="FF000000"/>
      <name val="Tahoma"/>
      <family val="2"/>
      <scheme val="minor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sz val="16"/>
      <color rgb="FF002060"/>
      <name val="TH SarabunPSK"/>
      <family val="2"/>
    </font>
    <font>
      <i/>
      <sz val="16"/>
      <color rgb="FFFF0000"/>
      <name val="TH SarabunPSK"/>
      <family val="2"/>
    </font>
    <font>
      <b/>
      <sz val="16"/>
      <color rgb="FFFF0000"/>
      <name val="TH SarabunPSK"/>
      <family val="2"/>
    </font>
    <font>
      <u/>
      <sz val="16"/>
      <color theme="1"/>
      <name val="TH SarabunPSK"/>
      <family val="2"/>
    </font>
    <font>
      <i/>
      <sz val="16"/>
      <name val="TH SarabunPSK"/>
      <family val="2"/>
    </font>
    <font>
      <i/>
      <sz val="14"/>
      <color theme="1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68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vertical="top" wrapText="1"/>
    </xf>
    <xf numFmtId="0" fontId="4" fillId="0" borderId="2" xfId="0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6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2" fillId="4" borderId="0" xfId="0" applyFont="1" applyFill="1"/>
    <xf numFmtId="0" fontId="1" fillId="5" borderId="2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0" fontId="12" fillId="6" borderId="0" xfId="1" applyFont="1" applyFill="1" applyAlignment="1">
      <alignment horizontal="center"/>
    </xf>
    <xf numFmtId="0" fontId="1" fillId="6" borderId="2" xfId="1" applyFont="1" applyFill="1" applyBorder="1" applyAlignment="1">
      <alignment horizontal="center" vertical="center"/>
    </xf>
    <xf numFmtId="0" fontId="12" fillId="0" borderId="0" xfId="1" applyFont="1"/>
    <xf numFmtId="0" fontId="4" fillId="0" borderId="2" xfId="1" applyFont="1" applyBorder="1" applyAlignment="1">
      <alignment vertical="center"/>
    </xf>
    <xf numFmtId="0" fontId="11" fillId="0" borderId="0" xfId="1"/>
    <xf numFmtId="0" fontId="13" fillId="0" borderId="0" xfId="1" applyFont="1"/>
    <xf numFmtId="0" fontId="13" fillId="0" borderId="5" xfId="1" applyFont="1" applyBorder="1" applyAlignment="1">
      <alignment horizontal="center"/>
    </xf>
    <xf numFmtId="0" fontId="13" fillId="0" borderId="9" xfId="1" applyFont="1" applyBorder="1" applyAlignment="1">
      <alignment horizontal="center"/>
    </xf>
    <xf numFmtId="0" fontId="11" fillId="0" borderId="0" xfId="1" applyAlignment="1">
      <alignment horizontal="center"/>
    </xf>
    <xf numFmtId="0" fontId="14" fillId="0" borderId="2" xfId="1" applyFont="1" applyBorder="1" applyAlignment="1">
      <alignment vertical="center"/>
    </xf>
    <xf numFmtId="0" fontId="1" fillId="7" borderId="4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top" wrapText="1"/>
    </xf>
    <xf numFmtId="0" fontId="1" fillId="7" borderId="4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/>
    </xf>
    <xf numFmtId="0" fontId="2" fillId="0" borderId="0" xfId="0" applyFont="1" applyAlignment="1">
      <alignment vertical="top"/>
    </xf>
    <xf numFmtId="0" fontId="6" fillId="0" borderId="2" xfId="0" applyFont="1" applyBorder="1" applyAlignment="1">
      <alignment vertical="top" wrapText="1"/>
    </xf>
    <xf numFmtId="0" fontId="4" fillId="0" borderId="2" xfId="0" applyFont="1" applyBorder="1" applyAlignment="1">
      <alignment vertical="top"/>
    </xf>
    <xf numFmtId="0" fontId="15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Alignment="1">
      <alignment vertical="top"/>
    </xf>
    <xf numFmtId="0" fontId="1" fillId="4" borderId="4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1" fontId="1" fillId="7" borderId="4" xfId="0" applyNumberFormat="1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/>
    </xf>
    <xf numFmtId="0" fontId="19" fillId="0" borderId="2" xfId="0" applyFont="1" applyBorder="1" applyAlignment="1">
      <alignment horizontal="center" vertical="top" wrapText="1"/>
    </xf>
    <xf numFmtId="0" fontId="1" fillId="7" borderId="5" xfId="0" applyFont="1" applyFill="1" applyBorder="1" applyAlignment="1">
      <alignment horizontal="center" vertical="top" wrapText="1"/>
    </xf>
    <xf numFmtId="0" fontId="1" fillId="7" borderId="7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/>
    </xf>
    <xf numFmtId="0" fontId="1" fillId="4" borderId="5" xfId="0" applyFont="1" applyFill="1" applyBorder="1" applyAlignment="1">
      <alignment horizontal="center" vertical="top" wrapText="1"/>
    </xf>
    <xf numFmtId="0" fontId="1" fillId="4" borderId="7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</cellXfs>
  <cellStyles count="2">
    <cellStyle name="ปกติ" xfId="0" builtinId="0"/>
    <cellStyle name="ปกติ 2" xfId="1" xr:uid="{28CB757F-92FE-4ADF-9459-D94C91BC65AA}"/>
  </cellStyles>
  <dxfs count="8"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ont>
        <strike val="0"/>
        <outline val="0"/>
        <shadow val="0"/>
        <vertAlign val="baseline"/>
        <sz val="16"/>
        <name val="TH SarabunPSK"/>
        <family val="2"/>
        <scheme val="none"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6"/>
        <name val="TH SarabunPSK"/>
        <family val="2"/>
        <scheme val="none"/>
      </font>
    </dxf>
    <dxf>
      <font>
        <b/>
        <strike val="0"/>
        <outline val="0"/>
        <shadow val="0"/>
        <u val="none"/>
        <vertAlign val="baseline"/>
        <sz val="16"/>
        <name val="TH SarabunPSK"/>
        <family val="2"/>
        <scheme val="none"/>
      </font>
      <fill>
        <patternFill patternType="solid">
          <fgColor indexed="64"/>
          <bgColor rgb="FFFFFF00"/>
        </patternFill>
      </fill>
      <alignment horizontal="center" textRotation="0" wrapText="0" indent="0" justifyLastLine="0" shrinkToFit="0" readingOrder="0"/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 defaultTableStyle="TableStyleMedium2" defaultPivotStyle="PivotStyleLight16">
    <tableStyle name="การตอบแบบฟอร์ม 1-style" pivot="0" count="3" xr9:uid="{8E98FE33-FDE7-4070-B95E-1F4B4576A106}">
      <tableStyleElement type="headerRow" dxfId="7"/>
      <tableStyleElement type="firstRowStripe" dxfId="6"/>
      <tableStyleElement type="second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496455</xdr:colOff>
      <xdr:row>0</xdr:row>
      <xdr:rowOff>81645</xdr:rowOff>
    </xdr:from>
    <xdr:to>
      <xdr:col>20</xdr:col>
      <xdr:colOff>789215</xdr:colOff>
      <xdr:row>1</xdr:row>
      <xdr:rowOff>92365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3F679AFB-E522-451A-A8AD-5A7CF04607B9}"/>
            </a:ext>
          </a:extLst>
        </xdr:cNvPr>
        <xdr:cNvSpPr txBox="1"/>
      </xdr:nvSpPr>
      <xdr:spPr>
        <a:xfrm>
          <a:off x="18969182" y="81645"/>
          <a:ext cx="1874488" cy="29935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600" b="1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แบบ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รายงานผลผลิต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229721</xdr:colOff>
      <xdr:row>23</xdr:row>
      <xdr:rowOff>92891</xdr:rowOff>
    </xdr:from>
    <xdr:to>
      <xdr:col>0</xdr:col>
      <xdr:colOff>1563221</xdr:colOff>
      <xdr:row>30</xdr:row>
      <xdr:rowOff>92891</xdr:rowOff>
    </xdr:to>
    <xdr:pic>
      <xdr:nvPicPr>
        <xdr:cNvPr id="2" name="รูปภาพ 1">
          <a:extLst>
            <a:ext uri="{FF2B5EF4-FFF2-40B4-BE49-F238E27FC236}">
              <a16:creationId xmlns:a16="http://schemas.microsoft.com/office/drawing/2014/main" id="{F4E7F09D-94A7-4738-AD3D-F383158A4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721" y="22908067"/>
          <a:ext cx="1333500" cy="1333500"/>
        </a:xfrm>
        <a:prstGeom prst="rect">
          <a:avLst/>
        </a:prstGeom>
      </xdr:spPr>
    </xdr:pic>
    <xdr:clientData/>
  </xdr:twoCellAnchor>
  <xdr:twoCellAnchor>
    <xdr:from>
      <xdr:col>0</xdr:col>
      <xdr:colOff>1613809</xdr:colOff>
      <xdr:row>24</xdr:row>
      <xdr:rowOff>28575</xdr:rowOff>
    </xdr:from>
    <xdr:to>
      <xdr:col>0</xdr:col>
      <xdr:colOff>1676401</xdr:colOff>
      <xdr:row>30</xdr:row>
      <xdr:rowOff>10885</xdr:rowOff>
    </xdr:to>
    <xdr:sp macro="" textlink="">
      <xdr:nvSpPr>
        <xdr:cNvPr id="3" name="วงเล็บปีกกาขวา 2">
          <a:extLst>
            <a:ext uri="{FF2B5EF4-FFF2-40B4-BE49-F238E27FC236}">
              <a16:creationId xmlns:a16="http://schemas.microsoft.com/office/drawing/2014/main" id="{B0716A7C-574D-4D99-8309-3F5C16317916}"/>
            </a:ext>
          </a:extLst>
        </xdr:cNvPr>
        <xdr:cNvSpPr/>
      </xdr:nvSpPr>
      <xdr:spPr>
        <a:xfrm>
          <a:off x="1613809" y="23002875"/>
          <a:ext cx="62592" cy="1125310"/>
        </a:xfrm>
        <a:prstGeom prst="rightBrace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1821999</xdr:colOff>
      <xdr:row>26</xdr:row>
      <xdr:rowOff>47624</xdr:rowOff>
    </xdr:from>
    <xdr:to>
      <xdr:col>1</xdr:col>
      <xdr:colOff>2012497</xdr:colOff>
      <xdr:row>27</xdr:row>
      <xdr:rowOff>156482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C9460711-FA00-4255-871C-6227E2C0F170}"/>
            </a:ext>
          </a:extLst>
        </xdr:cNvPr>
        <xdr:cNvSpPr txBox="1"/>
      </xdr:nvSpPr>
      <xdr:spPr>
        <a:xfrm>
          <a:off x="1821999" y="23402924"/>
          <a:ext cx="2571748" cy="29935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QR Code : Google Forms </a:t>
          </a:r>
          <a:r>
            <a:rPr lang="th-TH" sz="1100"/>
            <a:t>ระบบรายงาน</a:t>
          </a:r>
          <a:endParaRPr lang="en-US" sz="1100"/>
        </a:p>
      </xdr:txBody>
    </xdr:sp>
    <xdr:clientData/>
  </xdr:twoCellAnchor>
  <xdr:twoCellAnchor>
    <xdr:from>
      <xdr:col>18</xdr:col>
      <xdr:colOff>9070</xdr:colOff>
      <xdr:row>0</xdr:row>
      <xdr:rowOff>108858</xdr:rowOff>
    </xdr:from>
    <xdr:to>
      <xdr:col>19</xdr:col>
      <xdr:colOff>779008</xdr:colOff>
      <xdr:row>1</xdr:row>
      <xdr:rowOff>172357</xdr:rowOff>
    </xdr:to>
    <xdr:sp macro="" textlink="">
      <xdr:nvSpPr>
        <xdr:cNvPr id="5" name="กล่องข้อความ 4">
          <a:extLst>
            <a:ext uri="{FF2B5EF4-FFF2-40B4-BE49-F238E27FC236}">
              <a16:creationId xmlns:a16="http://schemas.microsoft.com/office/drawing/2014/main" id="{B3204271-950C-449F-B5E0-3E707F5E3AFB}"/>
            </a:ext>
          </a:extLst>
        </xdr:cNvPr>
        <xdr:cNvSpPr txBox="1"/>
      </xdr:nvSpPr>
      <xdr:spPr>
        <a:xfrm>
          <a:off x="19684999" y="108858"/>
          <a:ext cx="1604509" cy="35378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แบบ</a:t>
          </a:r>
          <a:r>
            <a:rPr lang="en-US" sz="1600" b="1">
              <a:latin typeface="TH SarabunPSK" panose="020B0500040200020003" pitchFamily="34" charset="-34"/>
              <a:cs typeface="TH SarabunPSK" panose="020B0500040200020003" pitchFamily="34" charset="-34"/>
            </a:rPr>
            <a:t> 2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รายงานผลลัพธ์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E47CFB-5F9E-4003-A7E4-92FAE21D7CBE}" name="Form_Responses13" displayName="Form_Responses13" ref="B1:B77" headerRowDxfId="4" dataDxfId="3">
  <autoFilter ref="B1:B77" xr:uid="{B8851CA0-DE86-4904-A1DB-B2107CDC4F67}"/>
  <sortState xmlns:xlrd2="http://schemas.microsoft.com/office/spreadsheetml/2017/richdata2" ref="B2:B77">
    <sortCondition ref="B1:B77"/>
  </sortState>
  <tableColumns count="1">
    <tableColumn id="2" xr3:uid="{E03A5E5F-718F-4026-8669-A03B6DC27946}" name="จังหวัด" dataDxfId="2"/>
  </tableColumns>
  <tableStyleInfo name="การตอบแบบฟอร์ม 1-style" showFirstColumn="1" showLastColumn="1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10555-C380-4A1D-9905-52B7DE551625}">
  <sheetPr>
    <tabColor theme="8" tint="-0.249977111117893"/>
    <pageSetUpPr fitToPage="1"/>
  </sheetPr>
  <dimension ref="A1:U33"/>
  <sheetViews>
    <sheetView view="pageBreakPreview" topLeftCell="A10" zoomScaleNormal="100" zoomScaleSheetLayoutView="100" workbookViewId="0">
      <selection activeCell="E13" sqref="E13"/>
    </sheetView>
  </sheetViews>
  <sheetFormatPr defaultColWidth="9.125" defaultRowHeight="15" x14ac:dyDescent="0.25"/>
  <cols>
    <col min="1" max="1" width="31.25" style="1" customWidth="1"/>
    <col min="2" max="2" width="52.625" style="1" customWidth="1"/>
    <col min="3" max="3" width="18.75" style="1" customWidth="1"/>
    <col min="4" max="4" width="13" style="1" customWidth="1"/>
    <col min="5" max="7" width="9.75" style="1" customWidth="1"/>
    <col min="8" max="8" width="11" style="1" customWidth="1"/>
    <col min="9" max="11" width="9.75" style="1" customWidth="1"/>
    <col min="12" max="12" width="11" style="1" customWidth="1"/>
    <col min="13" max="15" width="9.75" style="1" customWidth="1"/>
    <col min="16" max="16" width="11" style="1" customWidth="1"/>
    <col min="17" max="19" width="9.75" style="1" customWidth="1"/>
    <col min="20" max="21" width="11" style="1" customWidth="1"/>
    <col min="22" max="16384" width="9.125" style="1"/>
  </cols>
  <sheetData>
    <row r="1" spans="1:21" ht="23.25" x14ac:dyDescent="0.35">
      <c r="A1" s="56" t="s">
        <v>24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</row>
    <row r="2" spans="1:21" ht="21" x14ac:dyDescent="0.35">
      <c r="A2" s="57" t="s">
        <v>23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</row>
    <row r="3" spans="1:21" ht="21" x14ac:dyDescent="0.35">
      <c r="A3" s="57" t="s">
        <v>151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</row>
    <row r="4" spans="1:21" ht="21" x14ac:dyDescent="0.35">
      <c r="A4" s="57" t="s">
        <v>150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</row>
    <row r="5" spans="1:21" ht="11.25" customHeight="1" x14ac:dyDescent="0.35">
      <c r="A5" s="10"/>
      <c r="B5" s="10"/>
      <c r="C5" s="10"/>
      <c r="D5" s="10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 ht="21" customHeight="1" x14ac:dyDescent="0.25">
      <c r="A6" s="58" t="s">
        <v>121</v>
      </c>
      <c r="B6" s="53" t="s">
        <v>123</v>
      </c>
      <c r="C6" s="53" t="s">
        <v>135</v>
      </c>
      <c r="D6" s="53" t="s">
        <v>134</v>
      </c>
      <c r="E6" s="61" t="s">
        <v>131</v>
      </c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</row>
    <row r="7" spans="1:21" ht="21" customHeight="1" x14ac:dyDescent="0.25">
      <c r="A7" s="59"/>
      <c r="B7" s="54"/>
      <c r="C7" s="54"/>
      <c r="D7" s="54"/>
      <c r="E7" s="50" t="s">
        <v>3</v>
      </c>
      <c r="F7" s="51"/>
      <c r="G7" s="52"/>
      <c r="H7" s="53" t="s">
        <v>2</v>
      </c>
      <c r="I7" s="50" t="s">
        <v>4</v>
      </c>
      <c r="J7" s="51"/>
      <c r="K7" s="52"/>
      <c r="L7" s="53" t="s">
        <v>5</v>
      </c>
      <c r="M7" s="50" t="s">
        <v>6</v>
      </c>
      <c r="N7" s="51"/>
      <c r="O7" s="52"/>
      <c r="P7" s="53" t="s">
        <v>7</v>
      </c>
      <c r="Q7" s="50" t="s">
        <v>8</v>
      </c>
      <c r="R7" s="51"/>
      <c r="S7" s="52"/>
      <c r="T7" s="53" t="s">
        <v>9</v>
      </c>
      <c r="U7" s="62" t="s">
        <v>10</v>
      </c>
    </row>
    <row r="8" spans="1:21" ht="26.25" customHeight="1" x14ac:dyDescent="0.25">
      <c r="A8" s="60"/>
      <c r="B8" s="55"/>
      <c r="C8" s="55"/>
      <c r="D8" s="55"/>
      <c r="E8" s="15" t="s">
        <v>11</v>
      </c>
      <c r="F8" s="15" t="s">
        <v>12</v>
      </c>
      <c r="G8" s="15" t="s">
        <v>13</v>
      </c>
      <c r="H8" s="55"/>
      <c r="I8" s="15" t="s">
        <v>14</v>
      </c>
      <c r="J8" s="15" t="s">
        <v>15</v>
      </c>
      <c r="K8" s="15" t="s">
        <v>16</v>
      </c>
      <c r="L8" s="55"/>
      <c r="M8" s="15" t="s">
        <v>17</v>
      </c>
      <c r="N8" s="15" t="s">
        <v>18</v>
      </c>
      <c r="O8" s="15" t="s">
        <v>19</v>
      </c>
      <c r="P8" s="55"/>
      <c r="Q8" s="15" t="s">
        <v>20</v>
      </c>
      <c r="R8" s="15" t="s">
        <v>21</v>
      </c>
      <c r="S8" s="15" t="s">
        <v>22</v>
      </c>
      <c r="T8" s="55"/>
      <c r="U8" s="63"/>
    </row>
    <row r="9" spans="1:21" s="13" customFormat="1" ht="21" x14ac:dyDescent="0.25">
      <c r="A9" s="45" t="s">
        <v>122</v>
      </c>
      <c r="B9" s="46"/>
      <c r="C9" s="26">
        <f>SUM(C12:C30)</f>
        <v>1270</v>
      </c>
      <c r="D9" s="26"/>
      <c r="E9" s="27">
        <f>SUM(E12:E30)</f>
        <v>103</v>
      </c>
      <c r="F9" s="27">
        <f>SUM(F12:F30)</f>
        <v>0</v>
      </c>
      <c r="G9" s="27">
        <f>SUM(G12:G30)</f>
        <v>0</v>
      </c>
      <c r="H9" s="26">
        <f>+E9+F9+G9</f>
        <v>103</v>
      </c>
      <c r="I9" s="27">
        <f>SUM(I12:I30)</f>
        <v>0</v>
      </c>
      <c r="J9" s="27">
        <f>SUM(J12:J30)</f>
        <v>0</v>
      </c>
      <c r="K9" s="27">
        <f>SUM(K12:K30)</f>
        <v>0</v>
      </c>
      <c r="L9" s="26">
        <f>+I9+J9+K9</f>
        <v>0</v>
      </c>
      <c r="M9" s="27">
        <f>SUM(M12:M30)</f>
        <v>0</v>
      </c>
      <c r="N9" s="27">
        <f>SUM(N12:N30)</f>
        <v>0</v>
      </c>
      <c r="O9" s="27">
        <f>SUM(O12:O30)</f>
        <v>0</v>
      </c>
      <c r="P9" s="26">
        <f>+M9+N9+O9</f>
        <v>0</v>
      </c>
      <c r="Q9" s="27">
        <f>SUM(Q12:Q30)</f>
        <v>0</v>
      </c>
      <c r="R9" s="27">
        <f>SUM(R12:R30)</f>
        <v>0</v>
      </c>
      <c r="S9" s="27">
        <f>SUM(S12:S30)</f>
        <v>0</v>
      </c>
      <c r="T9" s="26">
        <f>+Q9+R9+S9</f>
        <v>0</v>
      </c>
      <c r="U9" s="14">
        <f>+H9+L9+P9+T9</f>
        <v>103</v>
      </c>
    </row>
    <row r="10" spans="1:21" ht="42" x14ac:dyDescent="0.25">
      <c r="A10" s="47" t="s">
        <v>26</v>
      </c>
      <c r="B10" s="28" t="s">
        <v>171</v>
      </c>
      <c r="C10" s="42">
        <v>8</v>
      </c>
      <c r="D10" s="42" t="s">
        <v>172</v>
      </c>
      <c r="E10" s="29">
        <v>0</v>
      </c>
      <c r="F10" s="28"/>
      <c r="G10" s="29"/>
      <c r="H10" s="41">
        <f>+E10+F10+G10</f>
        <v>0</v>
      </c>
      <c r="I10" s="28"/>
      <c r="J10" s="28"/>
      <c r="K10" s="28"/>
      <c r="L10" s="30">
        <f t="shared" ref="L10:L30" si="0">+I10+J10+K10</f>
        <v>0</v>
      </c>
      <c r="M10" s="28"/>
      <c r="N10" s="28"/>
      <c r="O10" s="28"/>
      <c r="P10" s="30">
        <f t="shared" ref="P10:P30" si="1">+M10+N10+O10</f>
        <v>0</v>
      </c>
      <c r="Q10" s="28"/>
      <c r="R10" s="28"/>
      <c r="S10" s="28"/>
      <c r="T10" s="30">
        <f t="shared" ref="T10:T30" si="2">+Q10+R10+S10</f>
        <v>0</v>
      </c>
      <c r="U10" s="31">
        <f t="shared" ref="U10:U30" si="3">+H10+L10+P10+T10</f>
        <v>0</v>
      </c>
    </row>
    <row r="11" spans="1:21" ht="42" x14ac:dyDescent="0.25">
      <c r="A11" s="48"/>
      <c r="B11" s="28" t="s">
        <v>170</v>
      </c>
      <c r="C11" s="35"/>
      <c r="D11" s="35"/>
      <c r="E11" s="28"/>
      <c r="F11" s="28"/>
      <c r="G11" s="28"/>
      <c r="H11" s="41">
        <f>+E11+F11+G11</f>
        <v>0</v>
      </c>
      <c r="I11" s="28"/>
      <c r="J11" s="28"/>
      <c r="K11" s="29"/>
      <c r="L11" s="30">
        <f t="shared" si="0"/>
        <v>0</v>
      </c>
      <c r="M11" s="28"/>
      <c r="N11" s="28"/>
      <c r="O11" s="28"/>
      <c r="P11" s="30">
        <f t="shared" si="1"/>
        <v>0</v>
      </c>
      <c r="Q11" s="28"/>
      <c r="R11" s="28"/>
      <c r="S11" s="28"/>
      <c r="T11" s="30">
        <f t="shared" si="2"/>
        <v>0</v>
      </c>
      <c r="U11" s="31">
        <f t="shared" si="3"/>
        <v>0</v>
      </c>
    </row>
    <row r="12" spans="1:21" s="32" customFormat="1" ht="92.25" customHeight="1" x14ac:dyDescent="0.2">
      <c r="A12" s="36" t="s">
        <v>124</v>
      </c>
      <c r="B12" s="28" t="s">
        <v>144</v>
      </c>
      <c r="C12" s="29">
        <v>7</v>
      </c>
      <c r="D12" s="42" t="s">
        <v>141</v>
      </c>
      <c r="E12" s="29">
        <v>2</v>
      </c>
      <c r="F12" s="29"/>
      <c r="G12" s="29"/>
      <c r="H12" s="30">
        <f>+E12+F12+G12</f>
        <v>2</v>
      </c>
      <c r="I12" s="28"/>
      <c r="J12" s="28"/>
      <c r="K12" s="28"/>
      <c r="L12" s="30">
        <f t="shared" si="0"/>
        <v>0</v>
      </c>
      <c r="M12" s="28"/>
      <c r="N12" s="28"/>
      <c r="O12" s="28"/>
      <c r="P12" s="30">
        <f t="shared" si="1"/>
        <v>0</v>
      </c>
      <c r="Q12" s="28"/>
      <c r="R12" s="28"/>
      <c r="S12" s="28"/>
      <c r="T12" s="30">
        <f t="shared" si="2"/>
        <v>0</v>
      </c>
      <c r="U12" s="31">
        <f t="shared" si="3"/>
        <v>2</v>
      </c>
    </row>
    <row r="13" spans="1:21" s="37" customFormat="1" ht="26.25" customHeight="1" x14ac:dyDescent="0.2">
      <c r="A13" s="36"/>
      <c r="B13" s="28" t="s">
        <v>142</v>
      </c>
      <c r="C13" s="29"/>
      <c r="D13" s="42"/>
      <c r="E13" s="28"/>
      <c r="F13" s="29"/>
      <c r="G13" s="29"/>
      <c r="H13" s="30"/>
      <c r="I13" s="28"/>
      <c r="J13" s="28"/>
      <c r="K13" s="28"/>
      <c r="L13" s="30"/>
      <c r="M13" s="28"/>
      <c r="N13" s="28"/>
      <c r="O13" s="28"/>
      <c r="P13" s="30"/>
      <c r="Q13" s="28"/>
      <c r="R13" s="28"/>
      <c r="S13" s="28"/>
      <c r="T13" s="30"/>
      <c r="U13" s="31"/>
    </row>
    <row r="14" spans="1:21" s="37" customFormat="1" ht="48.75" customHeight="1" x14ac:dyDescent="0.2">
      <c r="A14" s="36"/>
      <c r="B14" s="28" t="s">
        <v>143</v>
      </c>
      <c r="C14" s="29"/>
      <c r="D14" s="42"/>
      <c r="E14" s="28"/>
      <c r="F14" s="29"/>
      <c r="G14" s="29"/>
      <c r="H14" s="30"/>
      <c r="I14" s="28"/>
      <c r="J14" s="28"/>
      <c r="K14" s="28"/>
      <c r="L14" s="30"/>
      <c r="M14" s="28"/>
      <c r="N14" s="28"/>
      <c r="O14" s="28"/>
      <c r="P14" s="30"/>
      <c r="Q14" s="28"/>
      <c r="R14" s="28"/>
      <c r="S14" s="28"/>
      <c r="T14" s="30"/>
      <c r="U14" s="31"/>
    </row>
    <row r="15" spans="1:21" s="37" customFormat="1" ht="41.25" customHeight="1" x14ac:dyDescent="0.2">
      <c r="A15" s="36"/>
      <c r="B15" s="28" t="s">
        <v>145</v>
      </c>
      <c r="C15" s="29"/>
      <c r="D15" s="42"/>
      <c r="E15" s="28"/>
      <c r="F15" s="29"/>
      <c r="G15" s="29"/>
      <c r="H15" s="30"/>
      <c r="I15" s="28"/>
      <c r="J15" s="28"/>
      <c r="K15" s="28"/>
      <c r="L15" s="30"/>
      <c r="M15" s="28"/>
      <c r="N15" s="28"/>
      <c r="O15" s="28"/>
      <c r="P15" s="30"/>
      <c r="Q15" s="28"/>
      <c r="R15" s="28"/>
      <c r="S15" s="28"/>
      <c r="T15" s="30"/>
      <c r="U15" s="31"/>
    </row>
    <row r="16" spans="1:21" s="37" customFormat="1" ht="43.5" customHeight="1" x14ac:dyDescent="0.2">
      <c r="A16" s="36"/>
      <c r="B16" s="28" t="s">
        <v>146</v>
      </c>
      <c r="C16" s="29"/>
      <c r="D16" s="42"/>
      <c r="E16" s="28"/>
      <c r="F16" s="29"/>
      <c r="G16" s="29"/>
      <c r="H16" s="30"/>
      <c r="I16" s="28"/>
      <c r="J16" s="28"/>
      <c r="K16" s="28"/>
      <c r="L16" s="30"/>
      <c r="M16" s="28"/>
      <c r="N16" s="28"/>
      <c r="O16" s="28"/>
      <c r="P16" s="30"/>
      <c r="Q16" s="28"/>
      <c r="R16" s="28"/>
      <c r="S16" s="28"/>
      <c r="T16" s="30"/>
      <c r="U16" s="31"/>
    </row>
    <row r="17" spans="1:21" s="37" customFormat="1" ht="26.25" customHeight="1" x14ac:dyDescent="0.2">
      <c r="A17" s="36"/>
      <c r="B17" s="28" t="s">
        <v>147</v>
      </c>
      <c r="C17" s="29"/>
      <c r="D17" s="42"/>
      <c r="E17" s="28"/>
      <c r="F17" s="29"/>
      <c r="G17" s="29"/>
      <c r="H17" s="30"/>
      <c r="I17" s="28"/>
      <c r="J17" s="28"/>
      <c r="K17" s="28"/>
      <c r="L17" s="30"/>
      <c r="M17" s="28"/>
      <c r="N17" s="28"/>
      <c r="O17" s="28"/>
      <c r="P17" s="30"/>
      <c r="Q17" s="28"/>
      <c r="R17" s="28"/>
      <c r="S17" s="28"/>
      <c r="T17" s="30"/>
      <c r="U17" s="31"/>
    </row>
    <row r="18" spans="1:21" s="37" customFormat="1" ht="26.25" customHeight="1" x14ac:dyDescent="0.2">
      <c r="A18" s="36"/>
      <c r="B18" s="28" t="s">
        <v>148</v>
      </c>
      <c r="C18" s="29"/>
      <c r="D18" s="42"/>
      <c r="E18" s="28"/>
      <c r="F18" s="29"/>
      <c r="G18" s="29"/>
      <c r="H18" s="30"/>
      <c r="I18" s="28"/>
      <c r="J18" s="28"/>
      <c r="K18" s="28"/>
      <c r="L18" s="30"/>
      <c r="M18" s="28"/>
      <c r="N18" s="28"/>
      <c r="O18" s="28"/>
      <c r="P18" s="30"/>
      <c r="Q18" s="28"/>
      <c r="R18" s="28"/>
      <c r="S18" s="28"/>
      <c r="T18" s="30"/>
      <c r="U18" s="31"/>
    </row>
    <row r="19" spans="1:21" s="37" customFormat="1" ht="25.5" customHeight="1" x14ac:dyDescent="0.2">
      <c r="A19" s="36"/>
      <c r="B19" s="43" t="s">
        <v>149</v>
      </c>
      <c r="C19" s="29"/>
      <c r="D19" s="42"/>
      <c r="E19" s="28"/>
      <c r="F19" s="29"/>
      <c r="G19" s="29"/>
      <c r="H19" s="30"/>
      <c r="I19" s="28"/>
      <c r="J19" s="28"/>
      <c r="K19" s="28"/>
      <c r="L19" s="30"/>
      <c r="M19" s="28"/>
      <c r="N19" s="28"/>
      <c r="O19" s="28"/>
      <c r="P19" s="30"/>
      <c r="Q19" s="28"/>
      <c r="R19" s="28"/>
      <c r="S19" s="28"/>
      <c r="T19" s="30"/>
      <c r="U19" s="31"/>
    </row>
    <row r="20" spans="1:21" ht="87.75" customHeight="1" x14ac:dyDescent="0.25">
      <c r="A20" s="47" t="s">
        <v>36</v>
      </c>
      <c r="B20" s="28" t="s">
        <v>153</v>
      </c>
      <c r="C20" s="42">
        <v>12</v>
      </c>
      <c r="D20" s="42" t="s">
        <v>154</v>
      </c>
      <c r="E20" s="28">
        <v>0</v>
      </c>
      <c r="F20" s="28"/>
      <c r="G20" s="29"/>
      <c r="H20" s="30">
        <f t="shared" ref="H20:H30" si="4">+E20+F20+G20</f>
        <v>0</v>
      </c>
      <c r="I20" s="28"/>
      <c r="J20" s="28"/>
      <c r="K20" s="28"/>
      <c r="L20" s="30">
        <f t="shared" si="0"/>
        <v>0</v>
      </c>
      <c r="M20" s="28"/>
      <c r="N20" s="28"/>
      <c r="O20" s="28"/>
      <c r="P20" s="30">
        <f t="shared" si="1"/>
        <v>0</v>
      </c>
      <c r="Q20" s="28"/>
      <c r="R20" s="28"/>
      <c r="S20" s="28"/>
      <c r="T20" s="30">
        <f t="shared" si="2"/>
        <v>0</v>
      </c>
      <c r="U20" s="31">
        <f t="shared" si="3"/>
        <v>0</v>
      </c>
    </row>
    <row r="21" spans="1:21" ht="409.5" customHeight="1" x14ac:dyDescent="0.25">
      <c r="A21" s="48"/>
      <c r="B21" s="28" t="s">
        <v>152</v>
      </c>
      <c r="C21" s="42">
        <v>25</v>
      </c>
      <c r="D21" s="42" t="s">
        <v>154</v>
      </c>
      <c r="E21" s="28">
        <v>0</v>
      </c>
      <c r="F21" s="28"/>
      <c r="G21" s="29"/>
      <c r="H21" s="30">
        <f t="shared" si="4"/>
        <v>0</v>
      </c>
      <c r="I21" s="28"/>
      <c r="J21" s="28"/>
      <c r="K21" s="28"/>
      <c r="L21" s="30">
        <f t="shared" si="0"/>
        <v>0</v>
      </c>
      <c r="M21" s="28"/>
      <c r="N21" s="28"/>
      <c r="O21" s="28"/>
      <c r="P21" s="30">
        <f t="shared" si="1"/>
        <v>0</v>
      </c>
      <c r="Q21" s="28"/>
      <c r="R21" s="28"/>
      <c r="S21" s="28"/>
      <c r="T21" s="30">
        <f t="shared" si="2"/>
        <v>0</v>
      </c>
      <c r="U21" s="31">
        <f t="shared" si="3"/>
        <v>0</v>
      </c>
    </row>
    <row r="22" spans="1:21" ht="69" customHeight="1" x14ac:dyDescent="0.25">
      <c r="A22" s="47" t="s">
        <v>37</v>
      </c>
      <c r="B22" s="28" t="s">
        <v>160</v>
      </c>
      <c r="C22" s="44">
        <v>2</v>
      </c>
      <c r="D22" s="29" t="s">
        <v>161</v>
      </c>
      <c r="E22" s="29">
        <v>0</v>
      </c>
      <c r="F22" s="28"/>
      <c r="G22" s="29"/>
      <c r="H22" s="30">
        <f t="shared" si="4"/>
        <v>0</v>
      </c>
      <c r="I22" s="28"/>
      <c r="J22" s="28"/>
      <c r="K22" s="29"/>
      <c r="L22" s="30">
        <f t="shared" si="0"/>
        <v>0</v>
      </c>
      <c r="M22" s="28"/>
      <c r="N22" s="28"/>
      <c r="O22" s="28"/>
      <c r="P22" s="30">
        <f t="shared" si="1"/>
        <v>0</v>
      </c>
      <c r="Q22" s="28"/>
      <c r="R22" s="28"/>
      <c r="S22" s="28"/>
      <c r="T22" s="30">
        <f t="shared" si="2"/>
        <v>0</v>
      </c>
      <c r="U22" s="31">
        <f t="shared" si="3"/>
        <v>0</v>
      </c>
    </row>
    <row r="23" spans="1:21" ht="45.75" customHeight="1" x14ac:dyDescent="0.25">
      <c r="A23" s="49"/>
      <c r="B23" s="28" t="s">
        <v>162</v>
      </c>
      <c r="C23" s="29">
        <v>12</v>
      </c>
      <c r="D23" s="29" t="s">
        <v>163</v>
      </c>
      <c r="E23" s="29">
        <v>1</v>
      </c>
      <c r="F23" s="28"/>
      <c r="G23" s="29"/>
      <c r="H23" s="30"/>
      <c r="I23" s="28"/>
      <c r="J23" s="28"/>
      <c r="K23" s="29"/>
      <c r="L23" s="30"/>
      <c r="M23" s="28"/>
      <c r="N23" s="28"/>
      <c r="O23" s="28"/>
      <c r="P23" s="30"/>
      <c r="Q23" s="28"/>
      <c r="R23" s="28"/>
      <c r="S23" s="28"/>
      <c r="T23" s="30"/>
      <c r="U23" s="31"/>
    </row>
    <row r="24" spans="1:21" ht="33" customHeight="1" x14ac:dyDescent="0.25">
      <c r="A24" s="48"/>
      <c r="B24" s="28" t="s">
        <v>164</v>
      </c>
      <c r="C24" s="29"/>
      <c r="D24" s="29"/>
      <c r="E24" s="29"/>
      <c r="F24" s="29"/>
      <c r="G24" s="29"/>
      <c r="H24" s="30">
        <f t="shared" si="4"/>
        <v>0</v>
      </c>
      <c r="I24" s="29"/>
      <c r="J24" s="29"/>
      <c r="K24" s="29"/>
      <c r="L24" s="30">
        <f t="shared" si="0"/>
        <v>0</v>
      </c>
      <c r="M24" s="28"/>
      <c r="N24" s="28"/>
      <c r="O24" s="28"/>
      <c r="P24" s="30">
        <f t="shared" si="1"/>
        <v>0</v>
      </c>
      <c r="Q24" s="28"/>
      <c r="R24" s="28"/>
      <c r="S24" s="28"/>
      <c r="T24" s="30">
        <f t="shared" si="2"/>
        <v>0</v>
      </c>
      <c r="U24" s="31">
        <f t="shared" si="3"/>
        <v>0</v>
      </c>
    </row>
    <row r="25" spans="1:21" ht="118.5" x14ac:dyDescent="0.25">
      <c r="A25" s="2" t="s">
        <v>38</v>
      </c>
      <c r="B25" s="28" t="s">
        <v>157</v>
      </c>
      <c r="C25" s="42">
        <v>12</v>
      </c>
      <c r="D25" s="42" t="s">
        <v>156</v>
      </c>
      <c r="E25" s="29">
        <v>0</v>
      </c>
      <c r="F25" s="28"/>
      <c r="G25" s="29"/>
      <c r="H25" s="30">
        <f t="shared" si="4"/>
        <v>0</v>
      </c>
      <c r="I25" s="28"/>
      <c r="J25" s="28"/>
      <c r="K25" s="28"/>
      <c r="L25" s="30">
        <f t="shared" si="0"/>
        <v>0</v>
      </c>
      <c r="M25" s="28"/>
      <c r="N25" s="28"/>
      <c r="O25" s="28"/>
      <c r="P25" s="30">
        <f t="shared" si="1"/>
        <v>0</v>
      </c>
      <c r="Q25" s="28"/>
      <c r="R25" s="28"/>
      <c r="S25" s="28"/>
      <c r="T25" s="30">
        <f t="shared" si="2"/>
        <v>0</v>
      </c>
      <c r="U25" s="31">
        <f t="shared" si="3"/>
        <v>0</v>
      </c>
    </row>
    <row r="26" spans="1:21" ht="54.75" customHeight="1" x14ac:dyDescent="0.25">
      <c r="A26" s="47" t="s">
        <v>39</v>
      </c>
      <c r="B26" s="28" t="s">
        <v>168</v>
      </c>
      <c r="C26" s="35"/>
      <c r="D26" s="42" t="s">
        <v>156</v>
      </c>
      <c r="E26" s="33"/>
      <c r="F26" s="29"/>
      <c r="G26" s="29"/>
      <c r="H26" s="30">
        <f t="shared" si="4"/>
        <v>0</v>
      </c>
      <c r="I26" s="33"/>
      <c r="J26" s="33"/>
      <c r="K26" s="33"/>
      <c r="L26" s="30">
        <f t="shared" si="0"/>
        <v>0</v>
      </c>
      <c r="M26" s="33"/>
      <c r="N26" s="33"/>
      <c r="O26" s="33"/>
      <c r="P26" s="30">
        <f t="shared" si="1"/>
        <v>0</v>
      </c>
      <c r="Q26" s="33"/>
      <c r="R26" s="33"/>
      <c r="S26" s="33"/>
      <c r="T26" s="30">
        <f t="shared" si="2"/>
        <v>0</v>
      </c>
      <c r="U26" s="31">
        <f t="shared" si="3"/>
        <v>0</v>
      </c>
    </row>
    <row r="27" spans="1:21" ht="21" x14ac:dyDescent="0.25">
      <c r="A27" s="48"/>
      <c r="B27" s="28" t="s">
        <v>169</v>
      </c>
      <c r="C27" s="35"/>
      <c r="D27" s="42" t="s">
        <v>163</v>
      </c>
      <c r="E27" s="33"/>
      <c r="F27" s="29"/>
      <c r="G27" s="29"/>
      <c r="H27" s="30">
        <f t="shared" si="4"/>
        <v>0</v>
      </c>
      <c r="I27" s="33"/>
      <c r="J27" s="33"/>
      <c r="K27" s="33"/>
      <c r="L27" s="30">
        <f t="shared" si="0"/>
        <v>0</v>
      </c>
      <c r="M27" s="33"/>
      <c r="N27" s="33"/>
      <c r="O27" s="33"/>
      <c r="P27" s="30">
        <f t="shared" si="1"/>
        <v>0</v>
      </c>
      <c r="Q27" s="33"/>
      <c r="R27" s="33"/>
      <c r="S27" s="33"/>
      <c r="T27" s="30">
        <f t="shared" si="2"/>
        <v>0</v>
      </c>
      <c r="U27" s="31">
        <f t="shared" si="3"/>
        <v>0</v>
      </c>
    </row>
    <row r="28" spans="1:21" ht="84" x14ac:dyDescent="0.25">
      <c r="A28" s="2" t="s">
        <v>40</v>
      </c>
      <c r="B28" s="28" t="s">
        <v>128</v>
      </c>
      <c r="C28" s="35" t="s">
        <v>136</v>
      </c>
      <c r="D28" s="35" t="s">
        <v>126</v>
      </c>
      <c r="E28" s="34"/>
      <c r="F28" s="34"/>
      <c r="G28" s="40"/>
      <c r="H28" s="30">
        <f t="shared" si="4"/>
        <v>0</v>
      </c>
      <c r="I28" s="40"/>
      <c r="J28" s="34"/>
      <c r="K28" s="34"/>
      <c r="L28" s="30">
        <f t="shared" si="0"/>
        <v>0</v>
      </c>
      <c r="M28" s="34"/>
      <c r="N28" s="34"/>
      <c r="O28" s="34"/>
      <c r="P28" s="30">
        <f t="shared" si="1"/>
        <v>0</v>
      </c>
      <c r="Q28" s="34"/>
      <c r="R28" s="34"/>
      <c r="S28" s="34"/>
      <c r="T28" s="30">
        <f t="shared" si="2"/>
        <v>0</v>
      </c>
      <c r="U28" s="31">
        <f t="shared" si="3"/>
        <v>0</v>
      </c>
    </row>
    <row r="29" spans="1:21" ht="84" x14ac:dyDescent="0.25">
      <c r="A29" s="2" t="s">
        <v>41</v>
      </c>
      <c r="B29" s="28" t="s">
        <v>159</v>
      </c>
      <c r="C29" s="42">
        <v>1200</v>
      </c>
      <c r="D29" s="42" t="s">
        <v>156</v>
      </c>
      <c r="E29" s="34">
        <v>100</v>
      </c>
      <c r="F29" s="34"/>
      <c r="G29" s="34"/>
      <c r="H29" s="30">
        <f t="shared" si="4"/>
        <v>100</v>
      </c>
      <c r="I29" s="34"/>
      <c r="J29" s="34"/>
      <c r="K29" s="40"/>
      <c r="L29" s="30">
        <f t="shared" si="0"/>
        <v>0</v>
      </c>
      <c r="M29" s="40"/>
      <c r="N29" s="40"/>
      <c r="O29" s="40"/>
      <c r="P29" s="30">
        <f t="shared" si="1"/>
        <v>0</v>
      </c>
      <c r="Q29" s="34"/>
      <c r="R29" s="34"/>
      <c r="S29" s="34"/>
      <c r="T29" s="30">
        <f t="shared" si="2"/>
        <v>0</v>
      </c>
      <c r="U29" s="31">
        <f t="shared" si="3"/>
        <v>100</v>
      </c>
    </row>
    <row r="30" spans="1:21" ht="105" x14ac:dyDescent="0.25">
      <c r="A30" s="2" t="s">
        <v>42</v>
      </c>
      <c r="B30" s="28" t="s">
        <v>133</v>
      </c>
      <c r="C30" s="35"/>
      <c r="D30" s="35" t="s">
        <v>127</v>
      </c>
      <c r="E30" s="40"/>
      <c r="F30" s="34"/>
      <c r="G30" s="34"/>
      <c r="H30" s="30">
        <f t="shared" si="4"/>
        <v>0</v>
      </c>
      <c r="I30" s="34"/>
      <c r="J30" s="34"/>
      <c r="K30" s="34"/>
      <c r="L30" s="30">
        <f t="shared" si="0"/>
        <v>0</v>
      </c>
      <c r="M30" s="34"/>
      <c r="N30" s="34"/>
      <c r="O30" s="34"/>
      <c r="P30" s="30">
        <f t="shared" si="1"/>
        <v>0</v>
      </c>
      <c r="Q30" s="40"/>
      <c r="R30" s="40"/>
      <c r="S30" s="40"/>
      <c r="T30" s="30">
        <f t="shared" si="2"/>
        <v>0</v>
      </c>
      <c r="U30" s="31">
        <f t="shared" si="3"/>
        <v>0</v>
      </c>
    </row>
    <row r="31" spans="1:21" ht="12.75" customHeight="1" x14ac:dyDescent="0.35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1" s="6" customFormat="1" ht="21" x14ac:dyDescent="0.35">
      <c r="A32" s="6" t="s">
        <v>140</v>
      </c>
    </row>
    <row r="33" spans="1:1" s="6" customFormat="1" ht="21" x14ac:dyDescent="0.35">
      <c r="A33" s="8"/>
    </row>
  </sheetData>
  <mergeCells count="23">
    <mergeCell ref="A1:U1"/>
    <mergeCell ref="A2:U2"/>
    <mergeCell ref="A3:U3"/>
    <mergeCell ref="A4:U4"/>
    <mergeCell ref="A6:A8"/>
    <mergeCell ref="B6:B8"/>
    <mergeCell ref="C6:C8"/>
    <mergeCell ref="E6:U6"/>
    <mergeCell ref="E7:G7"/>
    <mergeCell ref="H7:H8"/>
    <mergeCell ref="U7:U8"/>
    <mergeCell ref="L7:L8"/>
    <mergeCell ref="M7:O7"/>
    <mergeCell ref="P7:P8"/>
    <mergeCell ref="Q7:S7"/>
    <mergeCell ref="T7:T8"/>
    <mergeCell ref="A9:B9"/>
    <mergeCell ref="A10:A11"/>
    <mergeCell ref="A22:A24"/>
    <mergeCell ref="A26:A27"/>
    <mergeCell ref="I7:K7"/>
    <mergeCell ref="A20:A21"/>
    <mergeCell ref="D6:D8"/>
  </mergeCells>
  <pageMargins left="0.26" right="0.2" top="0.27" bottom="0.25" header="0.21" footer="0.3"/>
  <pageSetup paperSize="9" scale="4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  <pageSetUpPr fitToPage="1"/>
  </sheetPr>
  <dimension ref="A1:T23"/>
  <sheetViews>
    <sheetView tabSelected="1" view="pageBreakPreview" topLeftCell="A16" zoomScaleNormal="100" zoomScaleSheetLayoutView="100" workbookViewId="0">
      <selection activeCell="A18" sqref="A18"/>
    </sheetView>
  </sheetViews>
  <sheetFormatPr defaultColWidth="9.125" defaultRowHeight="15" x14ac:dyDescent="0.25"/>
  <cols>
    <col min="1" max="1" width="31.25" style="1" customWidth="1"/>
    <col min="2" max="2" width="52.625" style="1" customWidth="1"/>
    <col min="3" max="3" width="24.25" style="1" customWidth="1"/>
    <col min="4" max="6" width="9.75" style="1" customWidth="1"/>
    <col min="7" max="7" width="11" style="1" customWidth="1"/>
    <col min="8" max="10" width="9.75" style="1" customWidth="1"/>
    <col min="11" max="11" width="11" style="1" customWidth="1"/>
    <col min="12" max="14" width="9.75" style="1" customWidth="1"/>
    <col min="15" max="15" width="11" style="1" customWidth="1"/>
    <col min="16" max="18" width="9.75" style="1" customWidth="1"/>
    <col min="19" max="20" width="11" style="1" customWidth="1"/>
    <col min="21" max="16384" width="9.125" style="1"/>
  </cols>
  <sheetData>
    <row r="1" spans="1:20" ht="23.25" x14ac:dyDescent="0.35">
      <c r="A1" s="67" t="s">
        <v>27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</row>
    <row r="2" spans="1:20" ht="21" x14ac:dyDescent="0.35">
      <c r="A2" s="57" t="s">
        <v>23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</row>
    <row r="3" spans="1:20" ht="21" x14ac:dyDescent="0.35">
      <c r="A3" s="57" t="s">
        <v>151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</row>
    <row r="4" spans="1:20" ht="21" x14ac:dyDescent="0.35">
      <c r="A4" s="57" t="s">
        <v>150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0" ht="21" x14ac:dyDescent="0.35">
      <c r="A5" s="10"/>
      <c r="B5" s="10"/>
      <c r="C5" s="10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21" customHeight="1" x14ac:dyDescent="0.25">
      <c r="A6" s="58" t="s">
        <v>0</v>
      </c>
      <c r="B6" s="53" t="s">
        <v>1</v>
      </c>
      <c r="C6" s="53" t="s">
        <v>130</v>
      </c>
      <c r="D6" s="66" t="s">
        <v>132</v>
      </c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</row>
    <row r="7" spans="1:20" ht="21" customHeight="1" x14ac:dyDescent="0.25">
      <c r="A7" s="59"/>
      <c r="B7" s="54"/>
      <c r="C7" s="54"/>
      <c r="D7" s="50" t="s">
        <v>3</v>
      </c>
      <c r="E7" s="51"/>
      <c r="F7" s="52"/>
      <c r="G7" s="53" t="s">
        <v>2</v>
      </c>
      <c r="H7" s="50" t="s">
        <v>4</v>
      </c>
      <c r="I7" s="51"/>
      <c r="J7" s="52"/>
      <c r="K7" s="53" t="s">
        <v>5</v>
      </c>
      <c r="L7" s="50" t="s">
        <v>6</v>
      </c>
      <c r="M7" s="51"/>
      <c r="N7" s="52"/>
      <c r="O7" s="53" t="s">
        <v>7</v>
      </c>
      <c r="P7" s="50" t="s">
        <v>8</v>
      </c>
      <c r="Q7" s="51"/>
      <c r="R7" s="52"/>
      <c r="S7" s="53" t="s">
        <v>9</v>
      </c>
      <c r="T7" s="62" t="s">
        <v>10</v>
      </c>
    </row>
    <row r="8" spans="1:20" ht="26.25" customHeight="1" x14ac:dyDescent="0.25">
      <c r="A8" s="60"/>
      <c r="B8" s="55"/>
      <c r="C8" s="55"/>
      <c r="D8" s="15" t="s">
        <v>11</v>
      </c>
      <c r="E8" s="15" t="s">
        <v>12</v>
      </c>
      <c r="F8" s="15" t="s">
        <v>13</v>
      </c>
      <c r="G8" s="55"/>
      <c r="H8" s="15" t="s">
        <v>14</v>
      </c>
      <c r="I8" s="15" t="s">
        <v>15</v>
      </c>
      <c r="J8" s="15" t="s">
        <v>16</v>
      </c>
      <c r="K8" s="55"/>
      <c r="L8" s="15" t="s">
        <v>17</v>
      </c>
      <c r="M8" s="15" t="s">
        <v>18</v>
      </c>
      <c r="N8" s="15" t="s">
        <v>19</v>
      </c>
      <c r="O8" s="55"/>
      <c r="P8" s="15" t="s">
        <v>20</v>
      </c>
      <c r="Q8" s="15" t="s">
        <v>21</v>
      </c>
      <c r="R8" s="15" t="s">
        <v>22</v>
      </c>
      <c r="S8" s="55"/>
      <c r="T8" s="63"/>
    </row>
    <row r="9" spans="1:20" s="13" customFormat="1" ht="21" x14ac:dyDescent="0.25">
      <c r="A9" s="64" t="s">
        <v>25</v>
      </c>
      <c r="B9" s="65"/>
      <c r="C9" s="11">
        <f>SUM(C11:C18)</f>
        <v>25098</v>
      </c>
      <c r="D9" s="12">
        <f>SUM(D11:D18)</f>
        <v>1905</v>
      </c>
      <c r="E9" s="12">
        <f>SUM(E11:E18)</f>
        <v>0</v>
      </c>
      <c r="F9" s="12">
        <f>SUM(F11:F18)</f>
        <v>0</v>
      </c>
      <c r="G9" s="11">
        <f>+D9+E9+F9</f>
        <v>1905</v>
      </c>
      <c r="H9" s="12">
        <f>SUM(H11:H18)</f>
        <v>0</v>
      </c>
      <c r="I9" s="12">
        <f>SUM(I11:I18)</f>
        <v>0</v>
      </c>
      <c r="J9" s="12">
        <f>SUM(J11:J18)</f>
        <v>0</v>
      </c>
      <c r="K9" s="11">
        <f>+H9+I9+J9</f>
        <v>0</v>
      </c>
      <c r="L9" s="12">
        <f>SUM(L11:L18)</f>
        <v>0</v>
      </c>
      <c r="M9" s="12">
        <f>SUM(M11:M18)</f>
        <v>0</v>
      </c>
      <c r="N9" s="12">
        <f>SUM(N11:N18)</f>
        <v>0</v>
      </c>
      <c r="O9" s="11">
        <f>+L9+M9+N9</f>
        <v>0</v>
      </c>
      <c r="P9" s="12">
        <f>SUM(P11:P18)</f>
        <v>0</v>
      </c>
      <c r="Q9" s="12">
        <f>SUM(Q11:Q18)</f>
        <v>0</v>
      </c>
      <c r="R9" s="12">
        <f>SUM(R11:R18)</f>
        <v>0</v>
      </c>
      <c r="S9" s="11">
        <f>+P9+Q9+R9</f>
        <v>0</v>
      </c>
      <c r="T9" s="14">
        <f>+G9+K9+O9+S9</f>
        <v>1905</v>
      </c>
    </row>
    <row r="10" spans="1:20" ht="103.5" x14ac:dyDescent="0.25">
      <c r="A10" s="2" t="s">
        <v>28</v>
      </c>
      <c r="B10" s="3" t="s">
        <v>174</v>
      </c>
      <c r="C10" s="39">
        <v>57</v>
      </c>
      <c r="D10" s="39">
        <v>0</v>
      </c>
      <c r="E10" s="39"/>
      <c r="F10" s="39"/>
      <c r="G10" s="38">
        <f>+D10+E10+F10</f>
        <v>0</v>
      </c>
      <c r="H10" s="39"/>
      <c r="I10" s="39"/>
      <c r="J10" s="39"/>
      <c r="K10" s="38">
        <f t="shared" ref="K10" si="0">+H10+I10+J10</f>
        <v>0</v>
      </c>
      <c r="L10" s="39"/>
      <c r="M10" s="39"/>
      <c r="N10" s="39"/>
      <c r="O10" s="38">
        <f t="shared" ref="O10" si="1">+L10+M10+N10</f>
        <v>0</v>
      </c>
      <c r="P10" s="39"/>
      <c r="Q10" s="39"/>
      <c r="R10" s="39"/>
      <c r="S10" s="38">
        <f t="shared" ref="S10" si="2">+P10+Q10+R10</f>
        <v>0</v>
      </c>
      <c r="T10" s="31">
        <f t="shared" ref="T10" si="3">+G10+K10+O10+S10</f>
        <v>0</v>
      </c>
    </row>
    <row r="11" spans="1:20" ht="195" customHeight="1" x14ac:dyDescent="0.25">
      <c r="A11" s="2" t="s">
        <v>125</v>
      </c>
      <c r="B11" s="3" t="s">
        <v>173</v>
      </c>
      <c r="C11" s="39">
        <v>1085</v>
      </c>
      <c r="D11" s="39">
        <v>40</v>
      </c>
      <c r="E11" s="39"/>
      <c r="F11" s="39"/>
      <c r="G11" s="38">
        <f>+D11+E11+F11</f>
        <v>40</v>
      </c>
      <c r="H11" s="39"/>
      <c r="I11" s="39"/>
      <c r="J11" s="39"/>
      <c r="K11" s="38">
        <f t="shared" ref="K11:K18" si="4">+H11+I11+J11</f>
        <v>0</v>
      </c>
      <c r="L11" s="39"/>
      <c r="M11" s="39"/>
      <c r="N11" s="39"/>
      <c r="O11" s="38">
        <f t="shared" ref="O11:O18" si="5">+L11+M11+N11</f>
        <v>0</v>
      </c>
      <c r="P11" s="39"/>
      <c r="Q11" s="39"/>
      <c r="R11" s="39"/>
      <c r="S11" s="38">
        <f t="shared" ref="S11:S18" si="6">+P11+Q11+R11</f>
        <v>0</v>
      </c>
      <c r="T11" s="31">
        <f t="shared" ref="T11:T18" si="7">+G11+K11+O11+S11</f>
        <v>40</v>
      </c>
    </row>
    <row r="12" spans="1:20" ht="155.25" customHeight="1" x14ac:dyDescent="0.25">
      <c r="A12" s="2" t="s">
        <v>29</v>
      </c>
      <c r="B12" s="3" t="s">
        <v>155</v>
      </c>
      <c r="C12" s="39">
        <v>12000</v>
      </c>
      <c r="D12" s="39">
        <v>815</v>
      </c>
      <c r="E12" s="39"/>
      <c r="F12" s="39"/>
      <c r="G12" s="38">
        <f t="shared" ref="G12:G18" si="8">+D12+E12+F12</f>
        <v>815</v>
      </c>
      <c r="H12" s="39"/>
      <c r="I12" s="39"/>
      <c r="J12" s="39"/>
      <c r="K12" s="38">
        <f t="shared" si="4"/>
        <v>0</v>
      </c>
      <c r="L12" s="39"/>
      <c r="M12" s="39"/>
      <c r="N12" s="39"/>
      <c r="O12" s="38">
        <f t="shared" si="5"/>
        <v>0</v>
      </c>
      <c r="P12" s="39"/>
      <c r="Q12" s="39"/>
      <c r="R12" s="39"/>
      <c r="S12" s="38">
        <f t="shared" si="6"/>
        <v>0</v>
      </c>
      <c r="T12" s="31">
        <f t="shared" si="7"/>
        <v>815</v>
      </c>
    </row>
    <row r="13" spans="1:20" ht="114.75" x14ac:dyDescent="0.25">
      <c r="A13" s="2" t="s">
        <v>30</v>
      </c>
      <c r="B13" s="3" t="s">
        <v>165</v>
      </c>
      <c r="C13" s="39" t="s">
        <v>166</v>
      </c>
      <c r="D13" s="39">
        <v>49</v>
      </c>
      <c r="E13" s="39"/>
      <c r="F13" s="39"/>
      <c r="G13" s="38">
        <f t="shared" si="8"/>
        <v>49</v>
      </c>
      <c r="H13" s="39"/>
      <c r="I13" s="39"/>
      <c r="J13" s="39"/>
      <c r="K13" s="38">
        <f t="shared" si="4"/>
        <v>0</v>
      </c>
      <c r="L13" s="39"/>
      <c r="M13" s="39"/>
      <c r="N13" s="39"/>
      <c r="O13" s="38">
        <f t="shared" si="5"/>
        <v>0</v>
      </c>
      <c r="P13" s="39"/>
      <c r="Q13" s="39"/>
      <c r="R13" s="39"/>
      <c r="S13" s="38">
        <f t="shared" si="6"/>
        <v>0</v>
      </c>
      <c r="T13" s="31">
        <f t="shared" si="7"/>
        <v>49</v>
      </c>
    </row>
    <row r="14" spans="1:20" ht="187.5" x14ac:dyDescent="0.25">
      <c r="A14" s="2" t="s">
        <v>31</v>
      </c>
      <c r="B14" s="3" t="s">
        <v>158</v>
      </c>
      <c r="C14" s="39">
        <v>12</v>
      </c>
      <c r="D14" s="39">
        <v>0</v>
      </c>
      <c r="E14" s="39"/>
      <c r="F14" s="39"/>
      <c r="G14" s="38">
        <f t="shared" si="8"/>
        <v>0</v>
      </c>
      <c r="H14" s="39"/>
      <c r="I14" s="39"/>
      <c r="J14" s="39"/>
      <c r="K14" s="38">
        <f t="shared" si="4"/>
        <v>0</v>
      </c>
      <c r="L14" s="39"/>
      <c r="M14" s="39"/>
      <c r="N14" s="39"/>
      <c r="O14" s="38">
        <f t="shared" si="5"/>
        <v>0</v>
      </c>
      <c r="P14" s="39"/>
      <c r="Q14" s="39"/>
      <c r="R14" s="39"/>
      <c r="S14" s="38">
        <f t="shared" si="6"/>
        <v>0</v>
      </c>
      <c r="T14" s="31">
        <f t="shared" si="7"/>
        <v>0</v>
      </c>
    </row>
    <row r="15" spans="1:20" ht="108.6" customHeight="1" x14ac:dyDescent="0.25">
      <c r="A15" s="2" t="s">
        <v>32</v>
      </c>
      <c r="B15" s="4" t="s">
        <v>167</v>
      </c>
      <c r="C15" s="39">
        <v>1</v>
      </c>
      <c r="D15" s="39">
        <v>1</v>
      </c>
      <c r="E15" s="39"/>
      <c r="F15" s="39"/>
      <c r="G15" s="38">
        <f t="shared" si="8"/>
        <v>1</v>
      </c>
      <c r="H15" s="39"/>
      <c r="I15" s="39"/>
      <c r="J15" s="39"/>
      <c r="K15" s="38">
        <f t="shared" si="4"/>
        <v>0</v>
      </c>
      <c r="L15" s="39"/>
      <c r="M15" s="39"/>
      <c r="N15" s="39"/>
      <c r="O15" s="38">
        <f t="shared" si="5"/>
        <v>0</v>
      </c>
      <c r="P15" s="39"/>
      <c r="Q15" s="39"/>
      <c r="R15" s="39"/>
      <c r="S15" s="38">
        <f t="shared" si="6"/>
        <v>0</v>
      </c>
      <c r="T15" s="31">
        <f t="shared" si="7"/>
        <v>1</v>
      </c>
    </row>
    <row r="16" spans="1:20" ht="232.5" customHeight="1" x14ac:dyDescent="0.35">
      <c r="A16" s="2" t="s">
        <v>33</v>
      </c>
      <c r="B16" s="5"/>
      <c r="C16" s="40"/>
      <c r="D16" s="40"/>
      <c r="E16" s="40"/>
      <c r="F16" s="40"/>
      <c r="G16" s="38">
        <f t="shared" si="8"/>
        <v>0</v>
      </c>
      <c r="H16" s="40"/>
      <c r="I16" s="40"/>
      <c r="J16" s="40"/>
      <c r="K16" s="38">
        <f t="shared" si="4"/>
        <v>0</v>
      </c>
      <c r="L16" s="40"/>
      <c r="M16" s="40"/>
      <c r="N16" s="40"/>
      <c r="O16" s="38">
        <f t="shared" si="5"/>
        <v>0</v>
      </c>
      <c r="P16" s="40"/>
      <c r="Q16" s="40"/>
      <c r="R16" s="40"/>
      <c r="S16" s="38">
        <f t="shared" si="6"/>
        <v>0</v>
      </c>
      <c r="T16" s="31">
        <f t="shared" si="7"/>
        <v>0</v>
      </c>
    </row>
    <row r="17" spans="1:20" ht="170.25" x14ac:dyDescent="0.25">
      <c r="A17" s="2" t="s">
        <v>34</v>
      </c>
      <c r="B17" s="2" t="s">
        <v>175</v>
      </c>
      <c r="C17" s="40">
        <v>12000</v>
      </c>
      <c r="D17" s="40">
        <v>1000</v>
      </c>
      <c r="E17" s="40"/>
      <c r="F17" s="40"/>
      <c r="G17" s="38">
        <f t="shared" si="8"/>
        <v>1000</v>
      </c>
      <c r="H17" s="40"/>
      <c r="I17" s="40"/>
      <c r="J17" s="40"/>
      <c r="K17" s="38">
        <f t="shared" si="4"/>
        <v>0</v>
      </c>
      <c r="L17" s="40"/>
      <c r="M17" s="40"/>
      <c r="N17" s="40"/>
      <c r="O17" s="38">
        <f t="shared" si="5"/>
        <v>0</v>
      </c>
      <c r="P17" s="40"/>
      <c r="Q17" s="40"/>
      <c r="R17" s="40"/>
      <c r="S17" s="38">
        <f t="shared" si="6"/>
        <v>0</v>
      </c>
      <c r="T17" s="31">
        <f t="shared" si="7"/>
        <v>1000</v>
      </c>
    </row>
    <row r="18" spans="1:20" ht="153" x14ac:dyDescent="0.35">
      <c r="A18" s="2" t="s">
        <v>35</v>
      </c>
      <c r="B18" s="5"/>
      <c r="C18" s="40"/>
      <c r="D18" s="40"/>
      <c r="E18" s="40"/>
      <c r="F18" s="40"/>
      <c r="G18" s="38">
        <f t="shared" si="8"/>
        <v>0</v>
      </c>
      <c r="H18" s="40"/>
      <c r="I18" s="40"/>
      <c r="J18" s="40"/>
      <c r="K18" s="38">
        <f t="shared" si="4"/>
        <v>0</v>
      </c>
      <c r="L18" s="40"/>
      <c r="M18" s="40"/>
      <c r="N18" s="40"/>
      <c r="O18" s="38">
        <f t="shared" si="5"/>
        <v>0</v>
      </c>
      <c r="P18" s="40"/>
      <c r="Q18" s="40"/>
      <c r="R18" s="40"/>
      <c r="S18" s="38">
        <f t="shared" si="6"/>
        <v>0</v>
      </c>
      <c r="T18" s="31">
        <f t="shared" si="7"/>
        <v>0</v>
      </c>
    </row>
    <row r="19" spans="1:20" ht="21" x14ac:dyDescent="0.35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</row>
    <row r="20" spans="1:20" s="6" customFormat="1" ht="21" x14ac:dyDescent="0.35">
      <c r="A20" s="6" t="s">
        <v>137</v>
      </c>
    </row>
    <row r="21" spans="1:20" s="37" customFormat="1" ht="21" x14ac:dyDescent="0.2">
      <c r="A21" s="37" t="s">
        <v>129</v>
      </c>
    </row>
    <row r="22" spans="1:20" s="37" customFormat="1" ht="21" x14ac:dyDescent="0.2">
      <c r="A22" s="37" t="s">
        <v>138</v>
      </c>
    </row>
    <row r="23" spans="1:20" s="6" customFormat="1" ht="39.950000000000003" customHeight="1" x14ac:dyDescent="0.35">
      <c r="A23" s="37" t="s">
        <v>139</v>
      </c>
    </row>
  </sheetData>
  <mergeCells count="18">
    <mergeCell ref="A1:T1"/>
    <mergeCell ref="A2:T2"/>
    <mergeCell ref="A3:T3"/>
    <mergeCell ref="A4:T4"/>
    <mergeCell ref="S7:S8"/>
    <mergeCell ref="B6:B8"/>
    <mergeCell ref="A6:A8"/>
    <mergeCell ref="C6:C8"/>
    <mergeCell ref="L7:N7"/>
    <mergeCell ref="K7:K8"/>
    <mergeCell ref="O7:O8"/>
    <mergeCell ref="P7:R7"/>
    <mergeCell ref="G7:G8"/>
    <mergeCell ref="D7:F7"/>
    <mergeCell ref="H7:J7"/>
    <mergeCell ref="A9:B9"/>
    <mergeCell ref="T7:T8"/>
    <mergeCell ref="D6:T6"/>
  </mergeCells>
  <pageMargins left="0.26" right="0.2" top="0.47" bottom="0.25" header="0.3" footer="0.3"/>
  <pageSetup paperSize="9" scale="48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AF7EA-55D9-4B22-9DE9-DDE648843540}">
  <sheetPr>
    <tabColor rgb="FF92D050"/>
    <outlinePr summaryBelow="0" summaryRight="0"/>
  </sheetPr>
  <dimension ref="A1:B77"/>
  <sheetViews>
    <sheetView zoomScale="85" zoomScaleNormal="85" workbookViewId="0">
      <pane ySplit="1" topLeftCell="A47" activePane="bottomLeft" state="frozen"/>
      <selection pane="bottomLeft" activeCell="E8" sqref="E8"/>
    </sheetView>
  </sheetViews>
  <sheetFormatPr defaultColWidth="11" defaultRowHeight="15.75" customHeight="1" x14ac:dyDescent="0.2"/>
  <cols>
    <col min="1" max="1" width="11" style="24"/>
    <col min="2" max="2" width="16.5" style="20" customWidth="1"/>
    <col min="3" max="16384" width="11" style="20"/>
  </cols>
  <sheetData>
    <row r="1" spans="1:2" s="18" customFormat="1" ht="21" x14ac:dyDescent="0.35">
      <c r="A1" s="16" t="s">
        <v>43</v>
      </c>
      <c r="B1" s="17" t="s">
        <v>44</v>
      </c>
    </row>
    <row r="2" spans="1:2" ht="21" x14ac:dyDescent="0.35">
      <c r="A2" s="22">
        <v>1</v>
      </c>
      <c r="B2" s="19" t="s">
        <v>45</v>
      </c>
    </row>
    <row r="3" spans="1:2" ht="21" x14ac:dyDescent="0.35">
      <c r="A3" s="23">
        <v>2</v>
      </c>
      <c r="B3" s="19" t="s">
        <v>47</v>
      </c>
    </row>
    <row r="4" spans="1:2" ht="21" x14ac:dyDescent="0.35">
      <c r="A4" s="22">
        <v>3</v>
      </c>
      <c r="B4" s="19" t="s">
        <v>49</v>
      </c>
    </row>
    <row r="5" spans="1:2" ht="21" x14ac:dyDescent="0.35">
      <c r="A5" s="23">
        <v>4</v>
      </c>
      <c r="B5" s="19" t="s">
        <v>51</v>
      </c>
    </row>
    <row r="6" spans="1:2" ht="21" x14ac:dyDescent="0.35">
      <c r="A6" s="22">
        <v>5</v>
      </c>
      <c r="B6" s="19" t="s">
        <v>53</v>
      </c>
    </row>
    <row r="7" spans="1:2" ht="21" x14ac:dyDescent="0.35">
      <c r="A7" s="23">
        <v>6</v>
      </c>
      <c r="B7" s="19" t="s">
        <v>55</v>
      </c>
    </row>
    <row r="8" spans="1:2" ht="21" x14ac:dyDescent="0.35">
      <c r="A8" s="22">
        <v>7</v>
      </c>
      <c r="B8" s="19" t="s">
        <v>57</v>
      </c>
    </row>
    <row r="9" spans="1:2" ht="21" x14ac:dyDescent="0.35">
      <c r="A9" s="23">
        <v>8</v>
      </c>
      <c r="B9" s="19" t="s">
        <v>59</v>
      </c>
    </row>
    <row r="10" spans="1:2" ht="21" x14ac:dyDescent="0.35">
      <c r="A10" s="22">
        <v>9</v>
      </c>
      <c r="B10" s="19" t="s">
        <v>61</v>
      </c>
    </row>
    <row r="11" spans="1:2" ht="21" x14ac:dyDescent="0.35">
      <c r="A11" s="23">
        <v>10</v>
      </c>
      <c r="B11" s="19" t="s">
        <v>63</v>
      </c>
    </row>
    <row r="12" spans="1:2" ht="21" x14ac:dyDescent="0.35">
      <c r="A12" s="22">
        <v>11</v>
      </c>
      <c r="B12" s="19" t="s">
        <v>65</v>
      </c>
    </row>
    <row r="13" spans="1:2" ht="21" x14ac:dyDescent="0.35">
      <c r="A13" s="23">
        <v>12</v>
      </c>
      <c r="B13" s="19" t="s">
        <v>48</v>
      </c>
    </row>
    <row r="14" spans="1:2" ht="21" x14ac:dyDescent="0.35">
      <c r="A14" s="22">
        <v>13</v>
      </c>
      <c r="B14" s="19" t="s">
        <v>46</v>
      </c>
    </row>
    <row r="15" spans="1:2" ht="21" x14ac:dyDescent="0.35">
      <c r="A15" s="23">
        <v>14</v>
      </c>
      <c r="B15" s="19" t="s">
        <v>68</v>
      </c>
    </row>
    <row r="16" spans="1:2" ht="21" x14ac:dyDescent="0.35">
      <c r="A16" s="22">
        <v>15</v>
      </c>
      <c r="B16" s="19" t="s">
        <v>70</v>
      </c>
    </row>
    <row r="17" spans="1:2" ht="21" x14ac:dyDescent="0.35">
      <c r="A17" s="23">
        <v>16</v>
      </c>
      <c r="B17" s="19" t="s">
        <v>72</v>
      </c>
    </row>
    <row r="18" spans="1:2" ht="21" x14ac:dyDescent="0.35">
      <c r="A18" s="22">
        <v>17</v>
      </c>
      <c r="B18" s="19" t="s">
        <v>73</v>
      </c>
    </row>
    <row r="19" spans="1:2" ht="21" x14ac:dyDescent="0.35">
      <c r="A19" s="23">
        <v>18</v>
      </c>
      <c r="B19" s="19" t="s">
        <v>74</v>
      </c>
    </row>
    <row r="20" spans="1:2" ht="21" x14ac:dyDescent="0.35">
      <c r="A20" s="22">
        <v>19</v>
      </c>
      <c r="B20" s="19" t="s">
        <v>76</v>
      </c>
    </row>
    <row r="21" spans="1:2" ht="21" x14ac:dyDescent="0.35">
      <c r="A21" s="23">
        <v>20</v>
      </c>
      <c r="B21" s="19" t="s">
        <v>78</v>
      </c>
    </row>
    <row r="22" spans="1:2" ht="21" x14ac:dyDescent="0.35">
      <c r="A22" s="22">
        <v>21</v>
      </c>
      <c r="B22" s="19" t="s">
        <v>80</v>
      </c>
    </row>
    <row r="23" spans="1:2" ht="21" x14ac:dyDescent="0.35">
      <c r="A23" s="23">
        <v>22</v>
      </c>
      <c r="B23" s="19" t="s">
        <v>82</v>
      </c>
    </row>
    <row r="24" spans="1:2" ht="21" x14ac:dyDescent="0.35">
      <c r="A24" s="22">
        <v>23</v>
      </c>
      <c r="B24" s="19" t="s">
        <v>84</v>
      </c>
    </row>
    <row r="25" spans="1:2" ht="21" x14ac:dyDescent="0.35">
      <c r="A25" s="23">
        <v>24</v>
      </c>
      <c r="B25" s="19" t="s">
        <v>79</v>
      </c>
    </row>
    <row r="26" spans="1:2" ht="21" x14ac:dyDescent="0.35">
      <c r="A26" s="22">
        <v>25</v>
      </c>
      <c r="B26" s="19" t="s">
        <v>54</v>
      </c>
    </row>
    <row r="27" spans="1:2" ht="21" x14ac:dyDescent="0.35">
      <c r="A27" s="23">
        <v>26</v>
      </c>
      <c r="B27" s="19" t="s">
        <v>86</v>
      </c>
    </row>
    <row r="28" spans="1:2" ht="21" x14ac:dyDescent="0.35">
      <c r="A28" s="22">
        <v>27</v>
      </c>
      <c r="B28" s="19" t="s">
        <v>87</v>
      </c>
    </row>
    <row r="29" spans="1:2" ht="21" x14ac:dyDescent="0.35">
      <c r="A29" s="23">
        <v>28</v>
      </c>
      <c r="B29" s="19" t="s">
        <v>88</v>
      </c>
    </row>
    <row r="30" spans="1:2" ht="21" x14ac:dyDescent="0.35">
      <c r="A30" s="22">
        <v>29</v>
      </c>
      <c r="B30" s="19" t="s">
        <v>89</v>
      </c>
    </row>
    <row r="31" spans="1:2" ht="21" x14ac:dyDescent="0.35">
      <c r="A31" s="23">
        <v>30</v>
      </c>
      <c r="B31" s="19" t="s">
        <v>90</v>
      </c>
    </row>
    <row r="32" spans="1:2" ht="21" x14ac:dyDescent="0.35">
      <c r="A32" s="22">
        <v>31</v>
      </c>
      <c r="B32" s="19" t="s">
        <v>77</v>
      </c>
    </row>
    <row r="33" spans="1:2" ht="21" x14ac:dyDescent="0.35">
      <c r="A33" s="23">
        <v>32</v>
      </c>
      <c r="B33" s="19" t="s">
        <v>56</v>
      </c>
    </row>
    <row r="34" spans="1:2" ht="21" x14ac:dyDescent="0.35">
      <c r="A34" s="22">
        <v>33</v>
      </c>
      <c r="B34" s="19" t="s">
        <v>91</v>
      </c>
    </row>
    <row r="35" spans="1:2" ht="21" x14ac:dyDescent="0.35">
      <c r="A35" s="23">
        <v>34</v>
      </c>
      <c r="B35" s="19" t="s">
        <v>69</v>
      </c>
    </row>
    <row r="36" spans="1:2" ht="21" x14ac:dyDescent="0.35">
      <c r="A36" s="22">
        <v>35</v>
      </c>
      <c r="B36" s="19" t="s">
        <v>75</v>
      </c>
    </row>
    <row r="37" spans="1:2" ht="21" x14ac:dyDescent="0.35">
      <c r="A37" s="23">
        <v>36</v>
      </c>
      <c r="B37" s="19" t="s">
        <v>92</v>
      </c>
    </row>
    <row r="38" spans="1:2" ht="21" x14ac:dyDescent="0.35">
      <c r="A38" s="22">
        <v>37</v>
      </c>
      <c r="B38" s="19" t="s">
        <v>93</v>
      </c>
    </row>
    <row r="39" spans="1:2" ht="21" x14ac:dyDescent="0.35">
      <c r="A39" s="23">
        <v>38</v>
      </c>
      <c r="B39" s="19" t="s">
        <v>97</v>
      </c>
    </row>
    <row r="40" spans="1:2" ht="21" x14ac:dyDescent="0.35">
      <c r="A40" s="22">
        <v>39</v>
      </c>
      <c r="B40" s="19" t="s">
        <v>85</v>
      </c>
    </row>
    <row r="41" spans="1:2" ht="21" x14ac:dyDescent="0.35">
      <c r="A41" s="22">
        <v>40</v>
      </c>
      <c r="B41" s="19" t="s">
        <v>50</v>
      </c>
    </row>
    <row r="42" spans="1:2" ht="21" x14ac:dyDescent="0.35">
      <c r="A42" s="23">
        <v>41</v>
      </c>
      <c r="B42" s="19" t="s">
        <v>64</v>
      </c>
    </row>
    <row r="43" spans="1:2" ht="21" x14ac:dyDescent="0.35">
      <c r="A43" s="22">
        <v>42</v>
      </c>
      <c r="B43" s="19" t="s">
        <v>102</v>
      </c>
    </row>
    <row r="44" spans="1:2" ht="21" x14ac:dyDescent="0.35">
      <c r="A44" s="23">
        <v>43</v>
      </c>
      <c r="B44" s="19" t="s">
        <v>104</v>
      </c>
    </row>
    <row r="45" spans="1:2" ht="21" x14ac:dyDescent="0.35">
      <c r="A45" s="22">
        <v>44</v>
      </c>
      <c r="B45" s="19" t="s">
        <v>52</v>
      </c>
    </row>
    <row r="46" spans="1:2" ht="21" x14ac:dyDescent="0.35">
      <c r="A46" s="23">
        <v>45</v>
      </c>
      <c r="B46" s="19" t="s">
        <v>107</v>
      </c>
    </row>
    <row r="47" spans="1:2" ht="21" x14ac:dyDescent="0.35">
      <c r="A47" s="22">
        <v>46</v>
      </c>
      <c r="B47" s="19" t="s">
        <v>71</v>
      </c>
    </row>
    <row r="48" spans="1:2" ht="21" x14ac:dyDescent="0.35">
      <c r="A48" s="23">
        <v>47</v>
      </c>
      <c r="B48" s="19" t="s">
        <v>108</v>
      </c>
    </row>
    <row r="49" spans="1:2" ht="21" x14ac:dyDescent="0.35">
      <c r="A49" s="22">
        <v>48</v>
      </c>
      <c r="B49" s="25" t="s">
        <v>66</v>
      </c>
    </row>
    <row r="50" spans="1:2" ht="21" x14ac:dyDescent="0.35">
      <c r="A50" s="23">
        <v>49</v>
      </c>
      <c r="B50" s="19" t="s">
        <v>110</v>
      </c>
    </row>
    <row r="51" spans="1:2" ht="21" x14ac:dyDescent="0.35">
      <c r="A51" s="22">
        <v>50</v>
      </c>
      <c r="B51" s="19" t="s">
        <v>109</v>
      </c>
    </row>
    <row r="52" spans="1:2" ht="21" x14ac:dyDescent="0.35">
      <c r="A52" s="23">
        <v>51</v>
      </c>
      <c r="B52" s="19" t="s">
        <v>94</v>
      </c>
    </row>
    <row r="53" spans="1:2" ht="21" x14ac:dyDescent="0.35">
      <c r="A53" s="22">
        <v>52</v>
      </c>
      <c r="B53" s="19" t="s">
        <v>58</v>
      </c>
    </row>
    <row r="54" spans="1:2" ht="21" x14ac:dyDescent="0.35">
      <c r="A54" s="23">
        <v>53</v>
      </c>
      <c r="B54" s="19" t="s">
        <v>60</v>
      </c>
    </row>
    <row r="55" spans="1:2" ht="21" x14ac:dyDescent="0.35">
      <c r="A55" s="22">
        <v>54</v>
      </c>
      <c r="B55" s="19" t="s">
        <v>112</v>
      </c>
    </row>
    <row r="56" spans="1:2" ht="21" x14ac:dyDescent="0.35">
      <c r="A56" s="23">
        <v>55</v>
      </c>
      <c r="B56" s="19" t="s">
        <v>113</v>
      </c>
    </row>
    <row r="57" spans="1:2" ht="21" x14ac:dyDescent="0.35">
      <c r="A57" s="22">
        <v>56</v>
      </c>
      <c r="B57" s="19" t="s">
        <v>114</v>
      </c>
    </row>
    <row r="58" spans="1:2" ht="21" x14ac:dyDescent="0.35">
      <c r="A58" s="23">
        <v>57</v>
      </c>
      <c r="B58" s="19" t="s">
        <v>81</v>
      </c>
    </row>
    <row r="59" spans="1:2" ht="21" x14ac:dyDescent="0.35">
      <c r="A59" s="22">
        <v>58</v>
      </c>
      <c r="B59" s="19" t="s">
        <v>67</v>
      </c>
    </row>
    <row r="60" spans="1:2" ht="21" x14ac:dyDescent="0.35">
      <c r="A60" s="23">
        <v>59</v>
      </c>
      <c r="B60" s="19" t="s">
        <v>95</v>
      </c>
    </row>
    <row r="61" spans="1:2" ht="21" x14ac:dyDescent="0.35">
      <c r="A61" s="22">
        <v>60</v>
      </c>
      <c r="B61" s="19" t="s">
        <v>96</v>
      </c>
    </row>
    <row r="62" spans="1:2" ht="21" x14ac:dyDescent="0.35">
      <c r="A62" s="23">
        <v>61</v>
      </c>
      <c r="B62" s="19" t="s">
        <v>98</v>
      </c>
    </row>
    <row r="63" spans="1:2" ht="21" x14ac:dyDescent="0.35">
      <c r="A63" s="22">
        <v>62</v>
      </c>
      <c r="B63" s="19" t="s">
        <v>111</v>
      </c>
    </row>
    <row r="64" spans="1:2" ht="21" x14ac:dyDescent="0.35">
      <c r="A64" s="23">
        <v>63</v>
      </c>
      <c r="B64" s="19" t="s">
        <v>99</v>
      </c>
    </row>
    <row r="65" spans="1:2" ht="21" x14ac:dyDescent="0.35">
      <c r="A65" s="22">
        <v>64</v>
      </c>
      <c r="B65" s="19" t="s">
        <v>100</v>
      </c>
    </row>
    <row r="66" spans="1:2" ht="21" x14ac:dyDescent="0.35">
      <c r="A66" s="23">
        <v>65</v>
      </c>
      <c r="B66" s="19" t="s">
        <v>101</v>
      </c>
    </row>
    <row r="67" spans="1:2" ht="21" x14ac:dyDescent="0.35">
      <c r="A67" s="22">
        <v>66</v>
      </c>
      <c r="B67" s="19" t="s">
        <v>103</v>
      </c>
    </row>
    <row r="68" spans="1:2" ht="21" x14ac:dyDescent="0.35">
      <c r="A68" s="23">
        <v>67</v>
      </c>
      <c r="B68" s="19" t="s">
        <v>83</v>
      </c>
    </row>
    <row r="69" spans="1:2" ht="21" x14ac:dyDescent="0.35">
      <c r="A69" s="22">
        <v>68</v>
      </c>
      <c r="B69" s="19" t="s">
        <v>118</v>
      </c>
    </row>
    <row r="70" spans="1:2" ht="21" x14ac:dyDescent="0.35">
      <c r="A70" s="23">
        <v>69</v>
      </c>
      <c r="B70" s="19" t="s">
        <v>117</v>
      </c>
    </row>
    <row r="71" spans="1:2" ht="21" x14ac:dyDescent="0.35">
      <c r="A71" s="22">
        <v>70</v>
      </c>
      <c r="B71" s="19" t="s">
        <v>115</v>
      </c>
    </row>
    <row r="72" spans="1:2" ht="21" x14ac:dyDescent="0.35">
      <c r="A72" s="23">
        <v>71</v>
      </c>
      <c r="B72" s="19" t="s">
        <v>105</v>
      </c>
    </row>
    <row r="73" spans="1:2" ht="21" x14ac:dyDescent="0.35">
      <c r="A73" s="22">
        <v>72</v>
      </c>
      <c r="B73" s="19" t="s">
        <v>116</v>
      </c>
    </row>
    <row r="74" spans="1:2" ht="21" x14ac:dyDescent="0.35">
      <c r="A74" s="23">
        <v>73</v>
      </c>
      <c r="B74" s="19" t="s">
        <v>119</v>
      </c>
    </row>
    <row r="75" spans="1:2" s="21" customFormat="1" ht="21" x14ac:dyDescent="0.35">
      <c r="A75" s="22">
        <v>74</v>
      </c>
      <c r="B75" s="19" t="s">
        <v>62</v>
      </c>
    </row>
    <row r="76" spans="1:2" ht="21" x14ac:dyDescent="0.35">
      <c r="A76" s="23">
        <v>75</v>
      </c>
      <c r="B76" s="19" t="s">
        <v>106</v>
      </c>
    </row>
    <row r="77" spans="1:2" ht="21" x14ac:dyDescent="0.35">
      <c r="A77" s="22">
        <v>76</v>
      </c>
      <c r="B77" s="19" t="s">
        <v>120</v>
      </c>
    </row>
  </sheetData>
  <autoFilter ref="A1:A77" xr:uid="{031D64E7-FB5F-4F2E-995F-112B78B07F58}"/>
  <conditionalFormatting sqref="B2:B74 B76:B77">
    <cfRule type="duplicateValues" dxfId="1" priority="2"/>
  </conditionalFormatting>
  <conditionalFormatting sqref="B75">
    <cfRule type="duplicateValues" dxfId="0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4</vt:i4>
      </vt:variant>
    </vt:vector>
  </HeadingPairs>
  <TitlesOfParts>
    <vt:vector size="7" baseType="lpstr">
      <vt:lpstr>ผลผลิต</vt:lpstr>
      <vt:lpstr>ผลลัพธ์</vt:lpstr>
      <vt:lpstr>ลำดับที่</vt:lpstr>
      <vt:lpstr>ผลผลิต!Print_Area</vt:lpstr>
      <vt:lpstr>ผลลัพธ์!Print_Area</vt:lpstr>
      <vt:lpstr>ผลผลิต!Print_Titles</vt:lpstr>
      <vt:lpstr>ผลลัพธ์!Print_Titles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thippasan singhasut</dc:creator>
  <cp:lastModifiedBy>สำนักงาน เกษตรและสหกรณ์จังหวัดอุทัยธานี</cp:lastModifiedBy>
  <cp:lastPrinted>2025-11-18T08:00:41Z</cp:lastPrinted>
  <dcterms:created xsi:type="dcterms:W3CDTF">2024-11-05T08:15:03Z</dcterms:created>
  <dcterms:modified xsi:type="dcterms:W3CDTF">2025-11-18T08:15:42Z</dcterms:modified>
</cp:coreProperties>
</file>